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SINDE\OneDrive - Universidad Catolica Santiago de Guayaquil\Formatos\Presentacion\"/>
    </mc:Choice>
  </mc:AlternateContent>
  <xr:revisionPtr revIDLastSave="6" documentId="13_ncr:1_{5607DD92-4F0B-49A0-AEDA-B4B55F506B5F}" xr6:coauthVersionLast="36" xr6:coauthVersionMax="47" xr10:uidLastSave="{8C85A6CA-13E5-4A9A-AAA6-CB3A12EBE3DC}"/>
  <bookViews>
    <workbookView xWindow="-120" yWindow="-120" windowWidth="38640" windowHeight="21120" xr2:uid="{68491749-EDFE-40C0-859D-5B18C87E6B36}"/>
  </bookViews>
  <sheets>
    <sheet name="Formato Presupuesto" sheetId="1" r:id="rId1"/>
    <sheet name="LISTA" sheetId="3" state="hidden" r:id="rId2"/>
    <sheet name="Hoja1" sheetId="2" state="hidden" r:id="rId3"/>
  </sheets>
  <externalReferences>
    <externalReference r:id="rId4"/>
    <externalReference r:id="rId5"/>
  </externalReferences>
  <definedNames>
    <definedName name="_ARQ1" localSheetId="0">#REF!</definedName>
    <definedName name="_ARQ1">#REF!</definedName>
    <definedName name="_bod1">'[1]BIBLIOTECA GENERAL'!$A$1:$P$8</definedName>
    <definedName name="_ges1" localSheetId="0">#REF!</definedName>
    <definedName name="_ges1">#REF!</definedName>
    <definedName name="_sum1">'[1]BIBLIOTECA GENERAL'!$A$9:$B$180</definedName>
    <definedName name="ADM" localSheetId="0">#REF!</definedName>
    <definedName name="ADM">#REF!</definedName>
    <definedName name="año" localSheetId="0">#REF!</definedName>
    <definedName name="año">#REF!</definedName>
    <definedName name="_xlnm.Print_Area" localSheetId="0">'Formato Presupuesto'!$B$1:$H$189</definedName>
    <definedName name="ARQ" localSheetId="0">#REF!</definedName>
    <definedName name="ARQ">#REF!</definedName>
    <definedName name="AUTOF" localSheetId="0">'Formato Presupuesto'!$B$4:$F$16</definedName>
    <definedName name="AUTOF">#REF!</definedName>
    <definedName name="BOD">'[2]SALA DE COMPUTO'!$A$1:$P$8</definedName>
    <definedName name="BODEGA">'[2]SALA DE COMPUTO'!$A$1:$P$9</definedName>
    <definedName name="CEINV" localSheetId="0">#REF!</definedName>
    <definedName name="CEINV">#REF!</definedName>
    <definedName name="EGRARQ" localSheetId="0">#REF!</definedName>
    <definedName name="EGRARQ">#REF!</definedName>
    <definedName name="EGRESOS" localSheetId="0">#REF!</definedName>
    <definedName name="EGRESOS">#REF!</definedName>
    <definedName name="FERRET" localSheetId="0">#REF!</definedName>
    <definedName name="FERRET">#REF!</definedName>
    <definedName name="ges" localSheetId="0">#REF!</definedName>
    <definedName name="ges">#REF!</definedName>
    <definedName name="INGARQ" localSheetId="0">#REF!</definedName>
    <definedName name="INGARQ">#REF!</definedName>
    <definedName name="INGRESOS" localSheetId="0">#REF!</definedName>
    <definedName name="INGRESOS">#REF!</definedName>
    <definedName name="LIMP" localSheetId="0">#REF!</definedName>
    <definedName name="LIMP">#REF!</definedName>
    <definedName name="PERSADM1" localSheetId="0">#REF!</definedName>
    <definedName name="PERSADM1">#REF!</definedName>
    <definedName name="REMDOC" localSheetId="0">#REF!</definedName>
    <definedName name="REMDOC">#REF!</definedName>
    <definedName name="SERVICIOS_GENERALES">LISTA!$A$2:$A$14</definedName>
    <definedName name="SUM">'[2]SALA DE COMPUTO'!$A$9:$B$180</definedName>
    <definedName name="TITADM" localSheetId="0">#REF!</definedName>
    <definedName name="TITADM">#REF!</definedName>
    <definedName name="TITDOC" localSheetId="0">#REF!</definedName>
    <definedName name="TITDOC">#REF!</definedName>
    <definedName name="TITREMDOC" localSheetId="0">#REF!</definedName>
    <definedName name="TITREMDOC">#REF!</definedName>
    <definedName name="_xlnm.Print_Titles" localSheetId="0">'Formato Presupuesto'!$1:$40</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75" i="1" l="1"/>
  <c r="G76" i="1"/>
  <c r="G77" i="1"/>
  <c r="G78" i="1"/>
  <c r="G82" i="1"/>
  <c r="G83" i="1"/>
  <c r="G84" i="1"/>
  <c r="G85" i="1"/>
  <c r="G86" i="1"/>
  <c r="G87" i="1"/>
  <c r="G112" i="1"/>
  <c r="G113" i="1"/>
  <c r="G114" i="1"/>
  <c r="G115" i="1"/>
  <c r="G116" i="1"/>
  <c r="G117" i="1"/>
  <c r="G120" i="1"/>
  <c r="G121" i="1"/>
  <c r="G124" i="1"/>
  <c r="G125" i="1"/>
  <c r="G128" i="1"/>
  <c r="G129" i="1"/>
  <c r="G130" i="1"/>
  <c r="G131" i="1"/>
  <c r="G132" i="1"/>
  <c r="G133" i="1"/>
  <c r="G134" i="1"/>
  <c r="G135" i="1"/>
  <c r="G136" i="1"/>
  <c r="G137" i="1"/>
  <c r="G138" i="1"/>
  <c r="G139" i="1"/>
  <c r="G140" i="1"/>
  <c r="G141" i="1"/>
  <c r="G67" i="1"/>
  <c r="G68" i="1"/>
  <c r="G69" i="1"/>
  <c r="G70" i="1"/>
  <c r="G71" i="1"/>
  <c r="G72" i="1"/>
  <c r="G73" i="1"/>
  <c r="G74" i="1"/>
  <c r="F62" i="1"/>
  <c r="G145" i="1"/>
  <c r="G146" i="1"/>
  <c r="G147" i="1"/>
  <c r="G148" i="1"/>
  <c r="G149" i="1"/>
  <c r="G150" i="1"/>
  <c r="G97" i="1"/>
  <c r="G91" i="1"/>
  <c r="G92" i="1"/>
  <c r="G93" i="1"/>
  <c r="G94" i="1"/>
  <c r="G95" i="1"/>
  <c r="G96" i="1"/>
  <c r="G98" i="1"/>
  <c r="G99" i="1"/>
  <c r="G100" i="1"/>
  <c r="G101" i="1"/>
  <c r="G102" i="1"/>
  <c r="G103" i="1"/>
  <c r="G104" i="1"/>
  <c r="G105" i="1"/>
  <c r="G106" i="1"/>
  <c r="G107" i="1"/>
  <c r="G108" i="1"/>
  <c r="G109" i="1"/>
  <c r="G90" i="1"/>
  <c r="F58" i="1"/>
  <c r="H81" i="1" l="1"/>
  <c r="H123" i="1"/>
  <c r="H119" i="1"/>
  <c r="H127" i="1"/>
  <c r="H111" i="1"/>
  <c r="H144" i="1"/>
  <c r="H89" i="1"/>
  <c r="G66" i="1" l="1"/>
  <c r="F63" i="1"/>
  <c r="F61" i="1"/>
  <c r="F60" i="1"/>
  <c r="F59" i="1"/>
  <c r="G47" i="1"/>
  <c r="H47" i="1" s="1"/>
  <c r="G44" i="1"/>
  <c r="H43" i="1" s="1"/>
  <c r="F36" i="1"/>
  <c r="G36" i="1" s="1"/>
  <c r="F35" i="1"/>
  <c r="G35" i="1" s="1"/>
  <c r="F34" i="1"/>
  <c r="G34" i="1" s="1"/>
  <c r="G33" i="1"/>
  <c r="G31" i="1"/>
  <c r="G30" i="1"/>
  <c r="G29" i="1"/>
  <c r="D21" i="1"/>
  <c r="G57" i="1" l="1"/>
  <c r="H65" i="1"/>
  <c r="G157" i="1" s="1"/>
  <c r="H54" i="1"/>
  <c r="H28" i="1"/>
  <c r="H155" i="1" l="1"/>
  <c r="H162" i="1" s="1"/>
  <c r="H50" i="1" s="1"/>
  <c r="H16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tc={36F57052-A1CE-403E-A3D9-B521B6D3BE4C}</author>
    <author>tc={ACEC7BCA-B264-4131-932E-C46640F93666}</author>
    <author>tc={EB09A55F-D567-4374-A9B7-817D7F5C9B67}</author>
    <author>tc={8E2DAB8B-EDB1-472B-AA47-71D060FF960E}</author>
    <author>tc={33240C05-CB53-4CB1-83C3-C6EC77D648E5}</author>
    <author>tc={AE75299D-C6E1-4F85-AF83-50598E1C0011}</author>
    <author>tc={53CFBE05-9C21-4D3A-9238-292BA87EDC2C}</author>
    <author>tc={489B4AA6-BFDE-4945-9538-410CDDE918D6}</author>
    <author>tc={990F340B-E2A8-448A-B418-937053A2AEB3}</author>
  </authors>
  <commentList>
    <comment ref="B56" authorId="0" shapeId="0" xr:uid="{36F57052-A1CE-403E-A3D9-B521B6D3BE4C}">
      <text>
        <r>
          <rPr>
            <sz val="10"/>
            <rFont val="Arial"/>
          </rPr>
          <t>[Threaded comment]
Your version of Excel allows you to read this threaded comment; however, any edits to it will get removed if the file is opened in a newer version of Excel. Learn more: https://go.microsoft.com/fwlink/?linkid=870924
Comment:
    Cada celda de este rango está configurada con validación de datos. El usuario debe seleccionar obligatoriamente la partida presupuestaria correspondiente desde la lista desplegable definida, sin posibilidad de ingresar valores distintos.</t>
        </r>
      </text>
    </comment>
    <comment ref="B65" authorId="1" shapeId="0" xr:uid="{ACEC7BCA-B264-4131-932E-C46640F93666}">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Cada celda de este rango está configurada con validación de datos. El usuario debe seleccionar obligatoriamente la partida presupuestaria correspondiente desde la lista desplegable definida, sin posibilidad de ingresar valores distintos. 
</t>
        </r>
      </text>
    </comment>
    <comment ref="B89" authorId="2" shapeId="0" xr:uid="{EB09A55F-D567-4374-A9B7-817D7F5C9B67}">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Cada celda de este rango está configurada con validación de datos. El usuario debe seleccionar obligatoriamente la partida presupuestaria correspondiente desde la lista desplegable definida, sin posibilidad de ingresar valores distintos. 
</t>
        </r>
      </text>
    </comment>
    <comment ref="B94" authorId="3" shapeId="0" xr:uid="{8E2DAB8B-EDB1-472B-AA47-71D060FF960E}">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Cada celda de este rango está configurada con validación de datos. El usuario debe seleccionar obligatoriamente la partida presupuestaria correspondiente desde la lista desplegable definida, sin posibilidad de ingresar valores distintos. 
</t>
        </r>
      </text>
    </comment>
    <comment ref="B143" authorId="4" shapeId="0" xr:uid="{33240C05-CB53-4CB1-83C3-C6EC77D648E5}">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Cada celda de este rango está configurada con validación de datos. El usuario debe seleccionar obligatoriamente la partida presupuestaria correspondiente desde la lista desplegable definida, sin posibilidad de ingresar valores distintos. 
</t>
        </r>
      </text>
    </comment>
    <comment ref="B144" authorId="5" shapeId="0" xr:uid="{AE75299D-C6E1-4F85-AF83-50598E1C0011}">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Cada celda de este rango está configurada con validación de datos. El usuario debe seleccionar obligatoriamente la partida presupuestaria correspondiente desde la lista desplegable definida, sin posibilidad de ingresar valores distintos. 
</t>
        </r>
      </text>
    </comment>
    <comment ref="B151" authorId="6" shapeId="0" xr:uid="{53CFBE05-9C21-4D3A-9238-292BA87EDC2C}">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Cada celda de este rango está configurada con validación de datos. El usuario debe seleccionar obligatoriamente la partida presupuestaria correspondiente desde la lista desplegable definida, sin posibilidad de ingresar valores distintos. 
</t>
        </r>
      </text>
    </comment>
    <comment ref="B155" authorId="7" shapeId="0" xr:uid="{489B4AA6-BFDE-4945-9538-410CDDE918D6}">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Cada celda de este rango está configurada con validación de datos. El usuario debe seleccionar obligatoriamente la partida presupuestaria correspondiente desde la lista desplegable definida, sin posibilidad de ingresar valores distintos. 
</t>
        </r>
      </text>
    </comment>
    <comment ref="B159" authorId="8" shapeId="0" xr:uid="{990F340B-E2A8-448A-B418-937053A2AEB3}">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Cada celda de este rango está configurada con validación de datos. El usuario debe seleccionar obligatoriamente la partida presupuestaria correspondiente desde la lista desplegable definida, sin posibilidad de ingresar valores distintos. 
</t>
        </r>
      </text>
    </comment>
  </commentList>
</comments>
</file>

<file path=xl/sharedStrings.xml><?xml version="1.0" encoding="utf-8"?>
<sst xmlns="http://schemas.openxmlformats.org/spreadsheetml/2006/main" count="300" uniqueCount="170">
  <si>
    <t>UNIVERSIDAD CATÓLICA DE SANTIAGO DE GUAYAQUIL</t>
  </si>
  <si>
    <t>PRESUPUESTO DE PROYECTO DE INVESTIGACIÓN</t>
  </si>
  <si>
    <t xml:space="preserve">Código Presupuestario #         </t>
  </si>
  <si>
    <t xml:space="preserve">Código Interno #   </t>
  </si>
  <si>
    <t>SubUnidad:</t>
  </si>
  <si>
    <t>SISTEMA DE INVESTIGACION Y DESARROLLO - SINDE</t>
  </si>
  <si>
    <t>Instituto:</t>
  </si>
  <si>
    <t>Facultad :</t>
  </si>
  <si>
    <t>Proyecto de Investigación:</t>
  </si>
  <si>
    <t xml:space="preserve">FECHA DE INICIO :   </t>
  </si>
  <si>
    <t>MES 1</t>
  </si>
  <si>
    <t xml:space="preserve">FECHA DE TERMINO :  </t>
  </si>
  <si>
    <t>MES 12</t>
  </si>
  <si>
    <t xml:space="preserve">NUMERO DE ALUMNOS: </t>
  </si>
  <si>
    <t>FORMA DE PAGO</t>
  </si>
  <si>
    <t>Anticipado ò Unico</t>
  </si>
  <si>
    <t>1er. Pago</t>
  </si>
  <si>
    <t xml:space="preserve">2do. Pago </t>
  </si>
  <si>
    <t xml:space="preserve">3er. Pago </t>
  </si>
  <si>
    <t xml:space="preserve">INGRESOS </t>
  </si>
  <si>
    <t>INGRESO DEL EVENTO</t>
  </si>
  <si>
    <t>% BECA</t>
  </si>
  <si>
    <t># Estudiantes</t>
  </si>
  <si>
    <t>Valor x Alumno</t>
  </si>
  <si>
    <t>Total</t>
  </si>
  <si>
    <t xml:space="preserve">Matrícula </t>
  </si>
  <si>
    <t>Pensión</t>
  </si>
  <si>
    <t>Inscripción</t>
  </si>
  <si>
    <t>Cuotas</t>
  </si>
  <si>
    <t>Tasas</t>
  </si>
  <si>
    <t>1624. Becas</t>
  </si>
  <si>
    <t>OTROS INGRESOS</t>
  </si>
  <si>
    <t>Prestación de Servicios</t>
  </si>
  <si>
    <t>(detallar)</t>
  </si>
  <si>
    <t>12% IVA</t>
  </si>
  <si>
    <t>Proyectos</t>
  </si>
  <si>
    <t>INGRESO POR DONACION</t>
  </si>
  <si>
    <t xml:space="preserve">(Nombre de la Empresa que va a donar) </t>
  </si>
  <si>
    <t xml:space="preserve">TOTAL INGRESOS NETOS </t>
  </si>
  <si>
    <t xml:space="preserve">EGRESOS </t>
  </si>
  <si>
    <t>6.2.61.001.</t>
  </si>
  <si>
    <t xml:space="preserve">REMUNERACIONES </t>
  </si>
  <si>
    <t>PERSONAL DOCENTE</t>
  </si>
  <si>
    <t>CARGOS</t>
  </si>
  <si>
    <t>NOMBRES COMPLETOS</t>
  </si>
  <si>
    <t># Meses</t>
  </si>
  <si>
    <t>Valor Mensual</t>
  </si>
  <si>
    <t>Valor Total</t>
  </si>
  <si>
    <t>Director - Docente Investigador</t>
  </si>
  <si>
    <t>6.2.62.002.</t>
  </si>
  <si>
    <t xml:space="preserve">SERVICIOS GENERALES </t>
  </si>
  <si>
    <t>DETALLE</t>
  </si>
  <si>
    <t>6.2.62.003.</t>
  </si>
  <si>
    <t xml:space="preserve">VIATICOS Y SUBSISTENCIAS </t>
  </si>
  <si>
    <t xml:space="preserve"># </t>
  </si>
  <si>
    <t>Hospedaje</t>
  </si>
  <si>
    <t>6.2.62.004.</t>
  </si>
  <si>
    <t>MANTENIMIENTOS, REPARACIONES Y MANTENIMIENTOS</t>
  </si>
  <si>
    <t>6.2.62.005.</t>
  </si>
  <si>
    <t>ARRENDAMIENTOS DE BIENES</t>
  </si>
  <si>
    <t>6.2.62.006.</t>
  </si>
  <si>
    <t>CONTRATACIONES DE ESTUDIOS E INVESTIGACIONES</t>
  </si>
  <si>
    <t>6.2.62.007.</t>
  </si>
  <si>
    <t xml:space="preserve">GASTOS EN INFORMATICA </t>
  </si>
  <si>
    <t>6.2.63.008.</t>
  </si>
  <si>
    <t xml:space="preserve">SUMINISTROS Y MATERIALES </t>
  </si>
  <si>
    <t>1.2.01.</t>
  </si>
  <si>
    <t xml:space="preserve">ACTIVOS FIJOS </t>
  </si>
  <si>
    <t>6.2.91.</t>
  </si>
  <si>
    <t xml:space="preserve">GASTOS NO OPERACIONALES </t>
  </si>
  <si>
    <t>Impuestos y Tasas</t>
  </si>
  <si>
    <t>Impuesto al Valor Agregado 15%</t>
  </si>
  <si>
    <t>Seguros</t>
  </si>
  <si>
    <t>Comisiones Bancarias</t>
  </si>
  <si>
    <t>Otros Gastos Financieros</t>
  </si>
  <si>
    <t xml:space="preserve">TOTAL EGRESOS </t>
  </si>
  <si>
    <t>SUPERAVIT O DEFICIT</t>
  </si>
  <si>
    <t>ELABORADO</t>
  </si>
  <si>
    <t>REVISADO</t>
  </si>
  <si>
    <t>XXXXXXXXXXXX</t>
  </si>
  <si>
    <t>XXXXXXXXXXXXX</t>
  </si>
  <si>
    <t>Ing. Guillermo Ponce Vasquez, MSc.</t>
  </si>
  <si>
    <t>Director/a Proyecto Investigación</t>
  </si>
  <si>
    <t>Director SINDE</t>
  </si>
  <si>
    <t>VISTO BUENO</t>
  </si>
  <si>
    <t>AUTORIZADO</t>
  </si>
  <si>
    <t>Ing. Nancy Wong Laborde, Ph.D.</t>
  </si>
  <si>
    <t>Dr. Gustavo Ramirez Amat, Mgs.</t>
  </si>
  <si>
    <t>Ing. Walter Mera Ortíz, Ph.D.</t>
  </si>
  <si>
    <t>Vicerrectora de Investigación y Posgrado</t>
  </si>
  <si>
    <t>Vicerrector Administrativo</t>
  </si>
  <si>
    <t>Rector</t>
  </si>
  <si>
    <t xml:space="preserve">SERVICIOS_GENERALES </t>
  </si>
  <si>
    <t>Fletes y Maniobras</t>
  </si>
  <si>
    <t>Pasajes al Interior</t>
  </si>
  <si>
    <t xml:space="preserve">Edificios, locales y residencias </t>
  </si>
  <si>
    <t>Asesoría e investigación especializada</t>
  </si>
  <si>
    <t>Licencia de Paquetes Informativos</t>
  </si>
  <si>
    <t>Alimentos y Bebidas</t>
  </si>
  <si>
    <t>Muebles de Oficina</t>
  </si>
  <si>
    <t>Impresión y Reproducción</t>
  </si>
  <si>
    <t>Pasajes al Exterior</t>
  </si>
  <si>
    <t>Mobiliarios -Muebles de oficina</t>
  </si>
  <si>
    <t>Servicio de laboratorios</t>
  </si>
  <si>
    <t>Arrendamientos de Equipos Informaticos</t>
  </si>
  <si>
    <t>Combustibles y Lubricantes</t>
  </si>
  <si>
    <t xml:space="preserve">Muebles de uso educacional </t>
  </si>
  <si>
    <t>Espectaculos Culturales y Sociales</t>
  </si>
  <si>
    <t>Viáticos y Subsistencia en el Interior</t>
  </si>
  <si>
    <t xml:space="preserve">Maquinarias y Equipos </t>
  </si>
  <si>
    <t xml:space="preserve">Materiales de Oficina </t>
  </si>
  <si>
    <t>Mobiliario médico</t>
  </si>
  <si>
    <t xml:space="preserve">Difusión, Información y publicidad </t>
  </si>
  <si>
    <t>Viáticos y Subsistencia en el Exterior</t>
  </si>
  <si>
    <t>Vehículos</t>
  </si>
  <si>
    <t>Materiales de Aseo y Seguridad</t>
  </si>
  <si>
    <t>Equipo para Oficina</t>
  </si>
  <si>
    <t>Servicio de Aseo</t>
  </si>
  <si>
    <t>Mudanzas e Instlaciones</t>
  </si>
  <si>
    <t>Herramientas</t>
  </si>
  <si>
    <t>Medicinas y Productos farmacéuticos</t>
  </si>
  <si>
    <t>Equipo Educacional</t>
  </si>
  <si>
    <t xml:space="preserve">Servicio de traduccion </t>
  </si>
  <si>
    <t>Desalojos y Fletes</t>
  </si>
  <si>
    <t>Otros Arrendamientos</t>
  </si>
  <si>
    <t>Materiales de Construción</t>
  </si>
  <si>
    <t xml:space="preserve">Equipo para procesamiento de datos </t>
  </si>
  <si>
    <t>Servicio de Internet</t>
  </si>
  <si>
    <t>Sistema Telefonico</t>
  </si>
  <si>
    <t>Materiales Didacticos</t>
  </si>
  <si>
    <t xml:space="preserve">Equipo de Telecomunicación </t>
  </si>
  <si>
    <t>Gastos Publicaciones</t>
  </si>
  <si>
    <t>Sistema de Contra Incendio</t>
  </si>
  <si>
    <t>Repuestos y Accesorios</t>
  </si>
  <si>
    <t xml:space="preserve">Equipo Médico </t>
  </si>
  <si>
    <t>Servicio de Desaduanización</t>
  </si>
  <si>
    <t>Red Electrica</t>
  </si>
  <si>
    <t>Materiales de Computación</t>
  </si>
  <si>
    <t>Herramientas Mayores y Accesorios</t>
  </si>
  <si>
    <t>Gastos de Importacion</t>
  </si>
  <si>
    <t>Red de Datos</t>
  </si>
  <si>
    <t>Alimentos para Animales</t>
  </si>
  <si>
    <t>Eventos Culturales y Academicos</t>
  </si>
  <si>
    <t xml:space="preserve">Pintura </t>
  </si>
  <si>
    <t>Plantas y Semillas</t>
  </si>
  <si>
    <t xml:space="preserve">Servicio de Digitalizacion de Documentos </t>
  </si>
  <si>
    <t>Carpinteria, Metales, Vidiro y Soldadura</t>
  </si>
  <si>
    <t>Material de Enfermeria</t>
  </si>
  <si>
    <t>Gastos Publicaciones Indexadas</t>
  </si>
  <si>
    <t>Griferia y Fontaneria</t>
  </si>
  <si>
    <t xml:space="preserve">Materiales Electricos </t>
  </si>
  <si>
    <t>Fumigación y Desratización</t>
  </si>
  <si>
    <t>Materiales e Implementos Deportivos</t>
  </si>
  <si>
    <t>Herraje y Cerraduras</t>
  </si>
  <si>
    <t>Otros bienes no especificados</t>
  </si>
  <si>
    <t>Sistema de Climatización</t>
  </si>
  <si>
    <t>Mamposteria</t>
  </si>
  <si>
    <t>Areas Verdes</t>
  </si>
  <si>
    <t>Cortina, tapices y Peliculas Antisolares</t>
  </si>
  <si>
    <t>Otras Instalaciones, mantenimientos</t>
  </si>
  <si>
    <t>Investigador Adjunto</t>
  </si>
  <si>
    <t>Investigador Adjunto I</t>
  </si>
  <si>
    <t>Investigador Adjunto II</t>
  </si>
  <si>
    <t>Investigador Adjunto III</t>
  </si>
  <si>
    <t>Asistente de Investigación</t>
  </si>
  <si>
    <t>Asistente de Investigación I</t>
  </si>
  <si>
    <t>Asistente de Investigación II</t>
  </si>
  <si>
    <t>Asistente de Investigación III</t>
  </si>
  <si>
    <t>Asesor de Investigacion</t>
  </si>
  <si>
    <t>Director/a del Instituto de Investigación e Innovación 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</si>
</sst>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0.00_-;\-* #,##0.00_-;_-* &quot;-&quot;??_-;_-@_-"/>
    <numFmt numFmtId="165" formatCode="_(* #,##0.00_);_(* \(#,##0.00\);_(* &quot;-&quot;??_);_(@_)"/>
    <numFmt numFmtId="166" formatCode="_(* #,##0_);_(* \(#,##0\);_(* &quot;-&quot;_);_(@_)"/>
    <numFmt numFmtId="167" formatCode="_ &quot;$&quot;\ * #,##0.00_ ;_ &quot;$&quot;\ * \-#,##0.00_ ;_ &quot;$&quot;\ * &quot;-&quot;??_ ;_ @_ "/>
  </numFmts>
  <fonts count="10">
    <font>
      <sz val="10"/>
      <name val="Arial"/>
    </font>
    <font>
      <sz val="10"/>
      <name val="Arial"/>
      <family val="2"/>
    </font>
    <font>
      <b/>
      <sz val="10"/>
      <name val="Arial"/>
      <family val="2"/>
    </font>
    <font>
      <b/>
      <sz val="10"/>
      <color rgb="FF000000"/>
      <name val="Arial"/>
      <family val="2"/>
    </font>
    <font>
      <b/>
      <u/>
      <sz val="10"/>
      <name val="Arial"/>
      <family val="2"/>
    </font>
    <font>
      <b/>
      <sz val="10"/>
      <color theme="1"/>
      <name val="Arial"/>
      <family val="2"/>
    </font>
    <font>
      <b/>
      <sz val="10"/>
      <color indexed="10"/>
      <name val="Arial"/>
      <family val="2"/>
    </font>
    <font>
      <sz val="10"/>
      <color theme="1"/>
      <name val="Arial"/>
      <family val="2"/>
    </font>
    <font>
      <b/>
      <sz val="11"/>
      <color rgb="FF000000"/>
      <name val="Roboto"/>
    </font>
    <font>
      <b/>
      <sz val="9"/>
      <name val="Arial"/>
      <family val="2"/>
    </font>
  </fonts>
  <fills count="2">
    <fill>
      <patternFill patternType="none"/>
    </fill>
    <fill>
      <patternFill patternType="gray125"/>
    </fill>
  </fills>
  <borders count="3">
    <border>
      <left/>
      <right/>
      <top/>
      <bottom/>
      <diagonal/>
    </border>
    <border>
      <left/>
      <right/>
      <top style="thin">
        <color indexed="64"/>
      </top>
      <bottom style="double">
        <color indexed="64"/>
      </bottom>
      <diagonal/>
    </border>
    <border>
      <left/>
      <right/>
      <top/>
      <bottom style="double">
        <color indexed="64"/>
      </bottom>
      <diagonal/>
    </border>
  </borders>
  <cellStyleXfs count="4">
    <xf numFmtId="0" fontId="0" fillId="0" borderId="0"/>
    <xf numFmtId="164"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cellStyleXfs>
  <cellXfs count="74">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1" fillId="0" borderId="0" xfId="0" applyFont="1" applyAlignment="1" applyProtection="1">
      <alignment vertical="center" wrapText="1"/>
      <protection locked="0"/>
    </xf>
    <xf numFmtId="0" fontId="1" fillId="0" borderId="0" xfId="0" applyFont="1" applyProtection="1">
      <protection locked="0"/>
    </xf>
    <xf numFmtId="0" fontId="0" fillId="0" borderId="0" xfId="0" applyProtection="1">
      <protection locked="0"/>
    </xf>
    <xf numFmtId="0" fontId="2" fillId="0" borderId="0" xfId="0" applyFont="1" applyAlignment="1" applyProtection="1">
      <alignment vertical="center" wrapText="1"/>
      <protection locked="0"/>
    </xf>
    <xf numFmtId="0" fontId="2" fillId="0" borderId="0" xfId="0" applyFont="1" applyProtection="1">
      <protection locked="0"/>
    </xf>
    <xf numFmtId="166" fontId="1" fillId="0" borderId="0" xfId="2" applyNumberFormat="1" applyFont="1" applyFill="1" applyBorder="1" applyProtection="1">
      <protection locked="0"/>
    </xf>
    <xf numFmtId="165" fontId="2" fillId="0" borderId="0" xfId="0" applyNumberFormat="1" applyFont="1" applyProtection="1">
      <protection locked="0"/>
    </xf>
    <xf numFmtId="43" fontId="2" fillId="0" borderId="0" xfId="0" applyNumberFormat="1" applyFont="1" applyProtection="1">
      <protection locked="0"/>
    </xf>
    <xf numFmtId="165" fontId="1" fillId="0" borderId="0" xfId="3" applyNumberFormat="1" applyFont="1" applyFill="1" applyAlignment="1" applyProtection="1">
      <alignment horizontal="center"/>
      <protection locked="0"/>
    </xf>
    <xf numFmtId="0" fontId="4" fillId="0" borderId="0" xfId="0" applyFont="1" applyAlignment="1" applyProtection="1">
      <alignment vertical="center" wrapText="1"/>
      <protection locked="0"/>
    </xf>
    <xf numFmtId="0" fontId="4" fillId="0" borderId="0" xfId="0" applyFont="1" applyProtection="1">
      <protection locked="0"/>
    </xf>
    <xf numFmtId="0" fontId="2" fillId="0" borderId="0" xfId="0" applyFont="1" applyAlignment="1" applyProtection="1">
      <alignment horizontal="center"/>
      <protection locked="0"/>
    </xf>
    <xf numFmtId="166" fontId="1" fillId="0" borderId="0" xfId="0" applyNumberFormat="1" applyFont="1" applyProtection="1">
      <protection locked="0"/>
    </xf>
    <xf numFmtId="164" fontId="2" fillId="0" borderId="0" xfId="1" applyFont="1" applyFill="1" applyProtection="1">
      <protection locked="0"/>
    </xf>
    <xf numFmtId="9" fontId="1" fillId="0" borderId="0" xfId="0" applyNumberFormat="1" applyFont="1" applyProtection="1">
      <protection locked="0"/>
    </xf>
    <xf numFmtId="165" fontId="1" fillId="0" borderId="0" xfId="3" applyNumberFormat="1" applyFont="1" applyFill="1" applyProtection="1">
      <protection locked="0"/>
    </xf>
    <xf numFmtId="165" fontId="2" fillId="0" borderId="0" xfId="0" applyNumberFormat="1" applyFont="1" applyAlignment="1" applyProtection="1">
      <alignment horizontal="right"/>
      <protection locked="0"/>
    </xf>
    <xf numFmtId="166" fontId="1" fillId="0" borderId="0" xfId="2" applyNumberFormat="1" applyFont="1" applyFill="1" applyProtection="1">
      <protection locked="0"/>
    </xf>
    <xf numFmtId="165" fontId="2" fillId="0" borderId="0" xfId="3" applyNumberFormat="1" applyFont="1" applyFill="1" applyProtection="1">
      <protection locked="0"/>
    </xf>
    <xf numFmtId="166" fontId="1" fillId="0" borderId="0" xfId="2" applyNumberFormat="1" applyFont="1" applyFill="1" applyAlignment="1" applyProtection="1">
      <alignment horizontal="center"/>
      <protection locked="0"/>
    </xf>
    <xf numFmtId="2" fontId="1" fillId="0" borderId="0" xfId="0" applyNumberFormat="1" applyFont="1" applyProtection="1">
      <protection locked="0"/>
    </xf>
    <xf numFmtId="2" fontId="1" fillId="0" borderId="0" xfId="0" applyNumberFormat="1" applyFont="1" applyAlignment="1" applyProtection="1">
      <alignment horizontal="center"/>
      <protection locked="0"/>
    </xf>
    <xf numFmtId="165" fontId="2" fillId="0" borderId="1" xfId="3" applyNumberFormat="1" applyFont="1" applyFill="1" applyBorder="1" applyAlignment="1" applyProtection="1">
      <alignment horizontal="right"/>
      <protection locked="0"/>
    </xf>
    <xf numFmtId="165" fontId="2" fillId="0" borderId="0" xfId="3" applyNumberFormat="1" applyFont="1" applyFill="1" applyBorder="1" applyProtection="1">
      <protection locked="0"/>
    </xf>
    <xf numFmtId="0" fontId="1" fillId="0" borderId="0" xfId="0" applyFont="1" applyAlignment="1" applyProtection="1">
      <alignment horizontal="center"/>
      <protection locked="0"/>
    </xf>
    <xf numFmtId="0" fontId="9" fillId="0" borderId="0" xfId="0" applyFont="1" applyAlignment="1" applyProtection="1">
      <alignment horizontal="left" vertical="center" wrapText="1"/>
      <protection locked="0"/>
    </xf>
    <xf numFmtId="0" fontId="5" fillId="0" borderId="0" xfId="0" applyFont="1" applyAlignment="1" applyProtection="1">
      <alignment vertical="center" wrapText="1"/>
      <protection locked="0"/>
    </xf>
    <xf numFmtId="0" fontId="6" fillId="0" borderId="0" xfId="0" applyFont="1" applyProtection="1">
      <protection locked="0"/>
    </xf>
    <xf numFmtId="0" fontId="1" fillId="0" borderId="0" xfId="0" applyFont="1" applyAlignment="1" applyProtection="1">
      <alignment horizontal="right"/>
      <protection locked="0"/>
    </xf>
    <xf numFmtId="0" fontId="2" fillId="0" borderId="0" xfId="0" applyFont="1" applyAlignment="1" applyProtection="1">
      <alignment horizontal="right"/>
      <protection locked="0"/>
    </xf>
    <xf numFmtId="167" fontId="2" fillId="0" borderId="0" xfId="0" applyNumberFormat="1" applyFont="1" applyAlignment="1" applyProtection="1">
      <alignment horizontal="right"/>
      <protection locked="0"/>
    </xf>
    <xf numFmtId="167" fontId="1" fillId="0" borderId="0" xfId="0" applyNumberFormat="1" applyFont="1" applyAlignment="1" applyProtection="1">
      <alignment horizontal="right"/>
      <protection locked="0"/>
    </xf>
    <xf numFmtId="167" fontId="7" fillId="0" borderId="0" xfId="0" applyNumberFormat="1" applyFont="1" applyAlignment="1" applyProtection="1">
      <alignment horizontal="right"/>
      <protection locked="0"/>
    </xf>
    <xf numFmtId="0" fontId="1" fillId="0" borderId="0" xfId="0" applyFont="1" applyAlignment="1" applyProtection="1">
      <alignment wrapText="1"/>
      <protection locked="0"/>
    </xf>
    <xf numFmtId="0" fontId="0" fillId="0" borderId="0" xfId="0" applyAlignment="1" applyProtection="1">
      <alignment vertical="center" wrapText="1"/>
      <protection locked="0"/>
    </xf>
    <xf numFmtId="0" fontId="2" fillId="0" borderId="0" xfId="0" applyFont="1" applyAlignment="1" applyProtection="1">
      <alignment vertical="center"/>
      <protection locked="0"/>
    </xf>
    <xf numFmtId="0" fontId="2" fillId="0" borderId="0" xfId="0" applyFont="1" applyAlignment="1" applyProtection="1">
      <alignment horizontal="center" vertical="center"/>
      <protection locked="0"/>
    </xf>
    <xf numFmtId="0" fontId="2" fillId="0" borderId="0" xfId="0" applyFont="1" applyAlignment="1" applyProtection="1">
      <alignment horizontal="right" vertical="center"/>
      <protection locked="0"/>
    </xf>
    <xf numFmtId="165" fontId="2" fillId="0" borderId="0" xfId="0" applyNumberFormat="1" applyFont="1" applyAlignment="1" applyProtection="1">
      <alignment vertical="center"/>
      <protection locked="0"/>
    </xf>
    <xf numFmtId="167" fontId="1" fillId="0" borderId="0" xfId="0" applyNumberFormat="1" applyFont="1" applyAlignment="1" applyProtection="1">
      <alignment horizontal="right" vertical="center"/>
      <protection locked="0"/>
    </xf>
    <xf numFmtId="0" fontId="0" fillId="0" borderId="0" xfId="0" applyAlignment="1" applyProtection="1">
      <alignment vertical="center"/>
      <protection locked="0"/>
    </xf>
    <xf numFmtId="0" fontId="1" fillId="0" borderId="0" xfId="0" applyFont="1" applyAlignment="1" applyProtection="1">
      <alignment horizontal="left"/>
      <protection locked="0"/>
    </xf>
    <xf numFmtId="165" fontId="1" fillId="0" borderId="0" xfId="3" applyNumberFormat="1" applyFont="1" applyFill="1" applyAlignment="1" applyProtection="1">
      <alignment horizontal="left"/>
      <protection locked="0"/>
    </xf>
    <xf numFmtId="0" fontId="2" fillId="0" borderId="0" xfId="0" applyFont="1" applyAlignment="1" applyProtection="1">
      <alignment horizontal="left"/>
      <protection locked="0"/>
    </xf>
    <xf numFmtId="167" fontId="0" fillId="0" borderId="0" xfId="0" applyNumberFormat="1" applyProtection="1">
      <protection locked="0"/>
    </xf>
    <xf numFmtId="9" fontId="0" fillId="0" borderId="0" xfId="0" applyNumberFormat="1" applyProtection="1">
      <protection locked="0"/>
    </xf>
    <xf numFmtId="165" fontId="2" fillId="0" borderId="0" xfId="3" applyNumberFormat="1" applyFont="1" applyFill="1" applyBorder="1" applyAlignment="1" applyProtection="1">
      <alignment horizontal="center"/>
      <protection locked="0"/>
    </xf>
    <xf numFmtId="165" fontId="1" fillId="0" borderId="0" xfId="3" applyNumberFormat="1" applyFont="1" applyFill="1" applyBorder="1" applyProtection="1">
      <protection locked="0"/>
    </xf>
    <xf numFmtId="0" fontId="1" fillId="0" borderId="0" xfId="3" applyNumberFormat="1" applyFont="1" applyFill="1" applyProtection="1">
      <protection locked="0"/>
    </xf>
    <xf numFmtId="165" fontId="2" fillId="0" borderId="2" xfId="3" applyNumberFormat="1" applyFont="1" applyFill="1" applyBorder="1" applyAlignment="1" applyProtection="1">
      <alignment horizontal="center"/>
      <protection locked="0"/>
    </xf>
    <xf numFmtId="0" fontId="2" fillId="0" borderId="0" xfId="0" applyFont="1" applyAlignment="1" applyProtection="1">
      <alignment horizontal="center" vertical="center" wrapText="1"/>
      <protection locked="0"/>
    </xf>
    <xf numFmtId="0" fontId="2" fillId="0" borderId="0" xfId="0" applyFont="1" applyAlignment="1" applyProtection="1">
      <alignment wrapText="1"/>
      <protection locked="0"/>
    </xf>
    <xf numFmtId="0" fontId="2" fillId="0" borderId="0" xfId="0" applyFont="1" applyAlignment="1" applyProtection="1">
      <alignment horizontal="center" wrapText="1"/>
      <protection locked="0"/>
    </xf>
    <xf numFmtId="0" fontId="2" fillId="0" borderId="0" xfId="0" applyFont="1" applyAlignment="1">
      <alignment horizontal="center" vertical="center" wrapText="1"/>
    </xf>
    <xf numFmtId="0" fontId="2" fillId="0" borderId="0" xfId="0" applyFont="1" applyAlignment="1">
      <alignment horizontal="center" wrapText="1"/>
    </xf>
    <xf numFmtId="0" fontId="2" fillId="0" borderId="0" xfId="0" applyFont="1" applyAlignment="1">
      <alignment horizontal="center"/>
    </xf>
    <xf numFmtId="0" fontId="1" fillId="0" borderId="0" xfId="0" applyFont="1"/>
    <xf numFmtId="0" fontId="8" fillId="0" borderId="0" xfId="0" applyFont="1"/>
    <xf numFmtId="165" fontId="2" fillId="0" borderId="0" xfId="3" applyNumberFormat="1" applyFont="1" applyFill="1" applyAlignment="1" applyProtection="1">
      <alignment horizontal="center" vertical="center"/>
      <protection locked="0"/>
    </xf>
    <xf numFmtId="0" fontId="1" fillId="0" borderId="0" xfId="0" applyFont="1" applyAlignment="1" applyProtection="1">
      <alignment horizontal="center" vertical="center"/>
      <protection locked="0"/>
    </xf>
    <xf numFmtId="0" fontId="2" fillId="0" borderId="0" xfId="0" applyFont="1" applyAlignment="1" applyProtection="1">
      <alignment horizontal="left" vertical="center" wrapText="1"/>
      <protection locked="0"/>
    </xf>
    <xf numFmtId="167" fontId="1" fillId="0" borderId="0" xfId="0" applyNumberFormat="1" applyFont="1" applyAlignment="1">
      <alignment horizontal="right"/>
    </xf>
    <xf numFmtId="0" fontId="3" fillId="0" borderId="0" xfId="0" applyFont="1" applyAlignment="1">
      <alignment horizontal="center" vertical="center" wrapText="1"/>
    </xf>
    <xf numFmtId="0" fontId="2" fillId="0" borderId="0" xfId="0" applyFont="1" applyAlignment="1" applyProtection="1">
      <alignment horizontal="center" vertical="center" wrapText="1"/>
      <protection locked="0"/>
    </xf>
    <xf numFmtId="0" fontId="2" fillId="0" borderId="0" xfId="0" applyFont="1" applyAlignment="1" applyProtection="1">
      <alignment horizontal="center"/>
      <protection locked="0"/>
    </xf>
    <xf numFmtId="0" fontId="2" fillId="0" borderId="0" xfId="0" applyFont="1" applyAlignment="1">
      <alignment horizontal="center"/>
    </xf>
    <xf numFmtId="0" fontId="2" fillId="0" borderId="0" xfId="0" applyFont="1" applyAlignment="1" applyProtection="1">
      <alignment horizontal="center" vertical="center"/>
      <protection locked="0"/>
    </xf>
    <xf numFmtId="0" fontId="0" fillId="0" borderId="0" xfId="0" applyAlignment="1" applyProtection="1">
      <alignment horizontal="center"/>
      <protection locked="0"/>
    </xf>
    <xf numFmtId="0" fontId="3" fillId="0" borderId="0" xfId="0" applyFont="1" applyAlignment="1" applyProtection="1">
      <alignment horizontal="center" vertical="center" wrapText="1"/>
      <protection locked="0"/>
    </xf>
    <xf numFmtId="49" fontId="2" fillId="0" borderId="0" xfId="0" applyNumberFormat="1" applyFont="1" applyAlignment="1" applyProtection="1">
      <alignment horizontal="center"/>
      <protection locked="0"/>
    </xf>
    <xf numFmtId="0" fontId="2" fillId="0" borderId="0" xfId="0" applyFont="1" applyAlignment="1">
      <alignment horizontal="center" vertical="center" wrapText="1"/>
    </xf>
  </cellXfs>
  <cellStyles count="4">
    <cellStyle name="Millares" xfId="1" builtinId="3"/>
    <cellStyle name="Millares [0]_Proyección UCSG 2002 Adquisiciones" xfId="2" xr:uid="{63C51AF8-F477-4D9E-B06E-632B020610D8}"/>
    <cellStyle name="Millares_Proyección UCSG 2002 Adquisiciones" xfId="3" xr:uid="{99364BEB-8B22-4CAF-8648-A79B24E4295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10" Type="http://schemas.microsoft.com/office/2017/10/relationships/person" Target="persons/person.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582083</xdr:colOff>
      <xdr:row>0</xdr:row>
      <xdr:rowOff>105834</xdr:rowOff>
    </xdr:from>
    <xdr:to>
      <xdr:col>7</xdr:col>
      <xdr:colOff>1077583</xdr:colOff>
      <xdr:row>3</xdr:row>
      <xdr:rowOff>47381</xdr:rowOff>
    </xdr:to>
    <xdr:pic>
      <xdr:nvPicPr>
        <xdr:cNvPr id="2" name="Imagen 1">
          <a:extLst>
            <a:ext uri="{FF2B5EF4-FFF2-40B4-BE49-F238E27FC236}">
              <a16:creationId xmlns:a16="http://schemas.microsoft.com/office/drawing/2014/main" id="{BF598284-B1D2-437A-896C-6A26BE05847C}"/>
            </a:ext>
          </a:extLst>
        </xdr:cNvPr>
        <xdr:cNvPicPr>
          <a:picLocks noChangeAspect="1"/>
        </xdr:cNvPicPr>
      </xdr:nvPicPr>
      <xdr:blipFill>
        <a:blip xmlns:r="http://schemas.openxmlformats.org/officeDocument/2006/relationships" r:embed="rId1"/>
        <a:stretch>
          <a:fillRect/>
        </a:stretch>
      </xdr:blipFill>
      <xdr:spPr>
        <a:xfrm>
          <a:off x="8030633" y="105834"/>
          <a:ext cx="1524201" cy="846422"/>
        </a:xfrm>
        <a:prstGeom prst="rect">
          <a:avLst/>
        </a:prstGeom>
      </xdr:spPr>
    </xdr:pic>
    <xdr:clientData/>
  </xdr:twoCellAnchor>
  <xdr:twoCellAnchor editAs="oneCell">
    <xdr:from>
      <xdr:col>1</xdr:col>
      <xdr:colOff>148168</xdr:colOff>
      <xdr:row>0</xdr:row>
      <xdr:rowOff>0</xdr:rowOff>
    </xdr:from>
    <xdr:to>
      <xdr:col>1</xdr:col>
      <xdr:colOff>1927645</xdr:colOff>
      <xdr:row>3</xdr:row>
      <xdr:rowOff>42334</xdr:rowOff>
    </xdr:to>
    <xdr:pic>
      <xdr:nvPicPr>
        <xdr:cNvPr id="3" name="Imagen 2">
          <a:extLst>
            <a:ext uri="{FF2B5EF4-FFF2-40B4-BE49-F238E27FC236}">
              <a16:creationId xmlns:a16="http://schemas.microsoft.com/office/drawing/2014/main" id="{A3A061AC-71AB-4D20-8A10-7152DFCA8750}"/>
            </a:ext>
          </a:extLst>
        </xdr:cNvPr>
        <xdr:cNvPicPr>
          <a:picLocks noChangeAspect="1"/>
        </xdr:cNvPicPr>
      </xdr:nvPicPr>
      <xdr:blipFill rotWithShape="1">
        <a:blip xmlns:r="http://schemas.openxmlformats.org/officeDocument/2006/relationships" r:embed="rId2"/>
        <a:srcRect t="12309"/>
        <a:stretch/>
      </xdr:blipFill>
      <xdr:spPr>
        <a:xfrm>
          <a:off x="148168" y="0"/>
          <a:ext cx="1779477" cy="9472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eyes\presupuesto2\Roberto\cuadros\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Documents%20and%20Settings\fsanpedro\Escritorio\Documents%20and%20Settings\ipur\Escritorio\Nueva%20carpeta\PROVEEDURIAODR-GRUPO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BLIOTECA GENERAL"/>
      <sheetName val="CEYS"/>
      <sheetName val="CIE"/>
      <sheetName val="SALA DE COMPUTO"/>
      <sheetName val="LABORATORIO DE PSICOLOGIA"/>
      <sheetName val="TESORERIA"/>
      <sheetName val="MEDICINA"/>
      <sheetName val="EDUC. MEDICA CONTINUA"/>
      <sheetName val="VICERECTORADO ACADEMICO"/>
      <sheetName val="IDIOMAS EXTRANJEROS"/>
      <sheetName val="Planeamiento Universitario"/>
      <sheetName val="ECONOMIA AGRICOLA"/>
      <sheetName val="ELECTRICIDAD Y TELECOMUNIC."/>
      <sheetName val="MARKETING"/>
      <sheetName val="MAE"/>
      <sheetName val="COMISION EVALUACION INTERNA"/>
      <sheetName val="SISTEMA DE POSTGRADO"/>
      <sheetName val="Hoja1"/>
      <sheetName val="Hoja2"/>
      <sheetName val="Hoja3"/>
      <sheetName val="FAC INGENIER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BLIOTECA GENERAL"/>
      <sheetName val="CEYS"/>
      <sheetName val="CIE"/>
      <sheetName val="SALA DE COMPUTO"/>
      <sheetName val="LABORATORIO DE PSICOLOGIA"/>
      <sheetName val="Hoja1"/>
      <sheetName val="Hoja2"/>
      <sheetName val="Hoja3"/>
    </sheetNames>
    <sheetDataSet>
      <sheetData sheetId="0"/>
      <sheetData sheetId="1"/>
      <sheetData sheetId="2"/>
      <sheetData sheetId="3"/>
      <sheetData sheetId="4"/>
      <sheetData sheetId="5"/>
      <sheetData sheetId="6"/>
      <sheetData sheetId="7"/>
    </sheetDataSet>
  </externalBook>
</externalLink>
</file>

<file path=xl/persons/person.xml><?xml version="1.0" encoding="utf-8"?>
<personList xmlns="http://schemas.microsoft.com/office/spreadsheetml/2018/threadedcomments" xmlns:x="http://schemas.openxmlformats.org/spreadsheetml/2006/main">
  <person displayName="Edgar Antonio Rodriguez Peñafiel" id="{C260AF64-834C-474A-A8A9-780A29A55170}" userId="S::edgar.rodriguez@cu.ucsg.edu.ec::1765181e-70c2-40fa-8b3c-02e9f08a266c"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56" dT="2026-02-04T20:30:54.48" personId="{C260AF64-834C-474A-A8A9-780A29A55170}" id="{36F57052-A1CE-403E-A3D9-B521B6D3BE4C}">
    <text>Cada celda de este rango está configurada con validación de datos. El usuario debe seleccionar obligatoriamente la partida presupuestaria correspondiente desde la lista desplegable definida, sin posibilidad de ingresar valores distintos.</text>
  </threadedComment>
  <threadedComment ref="B65" dT="2025-09-01T15:53:16.84" personId="{C260AF64-834C-474A-A8A9-780A29A55170}" id="{ACEC7BCA-B264-4131-932E-C46640F93666}">
    <text xml:space="preserve">Cada celda de este rango está configurada con validación de datos. El usuario debe seleccionar obligatoriamente la partida presupuestaria correspondiente desde la lista desplegable definida, sin posibilidad de ingresar valores distintos. 
</text>
  </threadedComment>
  <threadedComment ref="B89" dT="2025-09-01T15:53:28.87" personId="{C260AF64-834C-474A-A8A9-780A29A55170}" id="{EB09A55F-D567-4374-A9B7-817D7F5C9B67}">
    <text xml:space="preserve">Cada celda de este rango está configurada con validación de datos. El usuario debe seleccionar obligatoriamente la partida presupuestaria correspondiente desde la lista desplegable definida, sin posibilidad de ingresar valores distintos. 
</text>
  </threadedComment>
  <threadedComment ref="B94" dT="2025-09-01T15:53:23.68" personId="{C260AF64-834C-474A-A8A9-780A29A55170}" id="{8E2DAB8B-EDB1-472B-AA47-71D060FF960E}">
    <text xml:space="preserve">Cada celda de este rango está configurada con validación de datos. El usuario debe seleccionar obligatoriamente la partida presupuestaria correspondiente desde la lista desplegable definida, sin posibilidad de ingresar valores distintos. 
</text>
  </threadedComment>
  <threadedComment ref="B143" dT="2025-09-01T15:53:37.88" personId="{C260AF64-834C-474A-A8A9-780A29A55170}" id="{33240C05-CB53-4CB1-83C3-C6EC77D648E5}">
    <text xml:space="preserve">Cada celda de este rango está configurada con validación de datos. El usuario debe seleccionar obligatoriamente la partida presupuestaria correspondiente desde la lista desplegable definida, sin posibilidad de ingresar valores distintos. 
</text>
  </threadedComment>
  <threadedComment ref="B144" dT="2025-09-01T15:54:01.53" personId="{C260AF64-834C-474A-A8A9-780A29A55170}" id="{AE75299D-C6E1-4F85-AF83-50598E1C0011}">
    <text xml:space="preserve">Cada celda de este rango está configurada con validación de datos. El usuario debe seleccionar obligatoriamente la partida presupuestaria correspondiente desde la lista desplegable definida, sin posibilidad de ingresar valores distintos. 
</text>
  </threadedComment>
  <threadedComment ref="B151" dT="2025-09-01T15:53:43.73" personId="{C260AF64-834C-474A-A8A9-780A29A55170}" id="{53CFBE05-9C21-4D3A-9238-292BA87EDC2C}">
    <text xml:space="preserve">Cada celda de este rango está configurada con validación de datos. El usuario debe seleccionar obligatoriamente la partida presupuestaria correspondiente desde la lista desplegable definida, sin posibilidad de ingresar valores distintos. 
</text>
  </threadedComment>
  <threadedComment ref="B155" dT="2025-09-01T15:53:48.93" personId="{C260AF64-834C-474A-A8A9-780A29A55170}" id="{489B4AA6-BFDE-4945-9538-410CDDE918D6}">
    <text xml:space="preserve">Cada celda de este rango está configurada con validación de datos. El usuario debe seleccionar obligatoriamente la partida presupuestaria correspondiente desde la lista desplegable definida, sin posibilidad de ingresar valores distintos. 
</text>
  </threadedComment>
  <threadedComment ref="B159" dT="2025-09-01T15:53:55.98" personId="{C260AF64-834C-474A-A8A9-780A29A55170}" id="{990F340B-E2A8-448A-B418-937053A2AEB3}">
    <text xml:space="preserve">Cada celda de este rango está configurada con validación de datos. El usuario debe seleccionar obligatoriamente la partida presupuestaria correspondiente desde la lista desplegable definida, sin posibilidad de ingresar valores distintos.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6B6E6-D97B-4811-AFED-E71EDC40212C}">
  <sheetPr codeName="Hoja1">
    <pageSetUpPr fitToPage="1"/>
  </sheetPr>
  <dimension ref="A1:K191"/>
  <sheetViews>
    <sheetView tabSelected="1" zoomScale="85" zoomScaleNormal="85" workbookViewId="0">
      <selection activeCell="J74" sqref="J74"/>
    </sheetView>
  </sheetViews>
  <sheetFormatPr baseColWidth="10" defaultColWidth="11.42578125" defaultRowHeight="12.75"/>
  <cols>
    <col min="1" max="1" width="11.42578125" style="5"/>
    <col min="2" max="2" width="37.85546875" style="37" bestFit="1" customWidth="1"/>
    <col min="3" max="3" width="28.7109375" style="5" customWidth="1"/>
    <col min="4" max="4" width="19.140625" style="5" customWidth="1"/>
    <col min="5" max="5" width="20.42578125" style="5" customWidth="1"/>
    <col min="6" max="6" width="19" style="5" customWidth="1"/>
    <col min="7" max="7" width="15.42578125" style="5" customWidth="1"/>
    <col min="8" max="8" width="20.42578125" style="5" customWidth="1"/>
    <col min="9" max="238" width="11.42578125" style="5"/>
    <col min="239" max="239" width="23" style="5" customWidth="1"/>
    <col min="240" max="240" width="42.28515625" style="5" customWidth="1"/>
    <col min="241" max="241" width="18" style="5" customWidth="1"/>
    <col min="242" max="242" width="16.42578125" style="5" customWidth="1"/>
    <col min="243" max="243" width="15" style="5" customWidth="1"/>
    <col min="244" max="244" width="15.42578125" style="5" customWidth="1"/>
    <col min="245" max="245" width="17.28515625" style="5" customWidth="1"/>
    <col min="246" max="16384" width="11.42578125" style="5"/>
  </cols>
  <sheetData>
    <row r="1" spans="2:8" ht="17.25" customHeight="1">
      <c r="B1" s="3"/>
      <c r="C1" s="4"/>
      <c r="D1" s="4"/>
      <c r="E1" s="4"/>
      <c r="F1" s="4"/>
      <c r="G1" s="4"/>
      <c r="H1" s="4"/>
    </row>
    <row r="2" spans="2:8" ht="27" customHeight="1">
      <c r="B2" s="3"/>
      <c r="C2" s="4"/>
      <c r="D2" s="4"/>
      <c r="E2" s="4"/>
      <c r="F2" s="4"/>
      <c r="G2" s="4"/>
      <c r="H2" s="4"/>
    </row>
    <row r="3" spans="2:8" ht="27" customHeight="1">
      <c r="B3" s="3"/>
      <c r="C3" s="4"/>
      <c r="D3" s="4"/>
      <c r="E3" s="4"/>
      <c r="F3" s="4"/>
      <c r="G3" s="4"/>
      <c r="H3" s="4"/>
    </row>
    <row r="4" spans="2:8" ht="20.25" customHeight="1">
      <c r="B4" s="69" t="s">
        <v>0</v>
      </c>
      <c r="C4" s="69"/>
      <c r="D4" s="69"/>
      <c r="E4" s="69"/>
      <c r="F4" s="69"/>
      <c r="G4" s="69"/>
      <c r="H4" s="69"/>
    </row>
    <row r="5" spans="2:8" ht="20.25" customHeight="1">
      <c r="B5" s="69" t="s">
        <v>1</v>
      </c>
      <c r="C5" s="69"/>
      <c r="D5" s="69"/>
      <c r="E5" s="69"/>
      <c r="F5" s="69"/>
      <c r="G5" s="69"/>
      <c r="H5" s="69"/>
    </row>
    <row r="6" spans="2:8" ht="13.5" customHeight="1">
      <c r="B6" s="6" t="s">
        <v>2</v>
      </c>
      <c r="C6" s="70"/>
      <c r="D6" s="70"/>
      <c r="E6" s="4"/>
      <c r="F6" s="4"/>
      <c r="G6" s="38"/>
      <c r="H6" s="7"/>
    </row>
    <row r="7" spans="2:8" ht="14.25" customHeight="1">
      <c r="B7" s="6" t="s">
        <v>3</v>
      </c>
      <c r="C7" s="67"/>
      <c r="D7" s="67"/>
      <c r="E7" s="38"/>
      <c r="F7" s="38"/>
      <c r="G7" s="4"/>
      <c r="H7" s="4"/>
    </row>
    <row r="8" spans="2:8" ht="18.75" customHeight="1">
      <c r="B8" s="6" t="s">
        <v>4</v>
      </c>
      <c r="C8" s="67" t="s">
        <v>5</v>
      </c>
      <c r="D8" s="67"/>
      <c r="E8" s="67"/>
      <c r="F8" s="67"/>
      <c r="G8" s="4"/>
      <c r="H8" s="4"/>
    </row>
    <row r="9" spans="2:8" ht="12.75" customHeight="1">
      <c r="B9" s="6" t="s">
        <v>6</v>
      </c>
      <c r="C9" s="67"/>
      <c r="D9" s="67"/>
      <c r="E9" s="67"/>
      <c r="F9" s="67"/>
      <c r="G9" s="4"/>
      <c r="H9" s="4"/>
    </row>
    <row r="10" spans="2:8" ht="14.25" customHeight="1">
      <c r="B10" s="6" t="s">
        <v>7</v>
      </c>
      <c r="C10" s="67"/>
      <c r="D10" s="67"/>
      <c r="E10" s="67"/>
      <c r="F10" s="67"/>
      <c r="H10" s="4"/>
    </row>
    <row r="11" spans="2:8" ht="51.75" customHeight="1">
      <c r="B11" s="63" t="s">
        <v>8</v>
      </c>
      <c r="C11" s="71"/>
      <c r="D11" s="71"/>
      <c r="E11" s="71"/>
      <c r="F11" s="71"/>
      <c r="G11" s="6"/>
      <c r="H11" s="6"/>
    </row>
    <row r="12" spans="2:8">
      <c r="B12" s="6"/>
      <c r="C12" s="7"/>
      <c r="D12" s="4"/>
      <c r="E12" s="4"/>
      <c r="F12" s="4"/>
      <c r="G12" s="4"/>
      <c r="H12" s="4"/>
    </row>
    <row r="13" spans="2:8" ht="13.5" hidden="1" customHeight="1">
      <c r="B13" s="3"/>
      <c r="C13" s="4"/>
      <c r="D13" s="4"/>
      <c r="E13" s="4"/>
      <c r="F13" s="4"/>
      <c r="G13" s="4"/>
      <c r="H13" s="4"/>
    </row>
    <row r="14" spans="2:8" ht="13.5" hidden="1" customHeight="1">
      <c r="B14" s="3"/>
      <c r="C14" s="4"/>
      <c r="D14" s="4"/>
      <c r="E14" s="4"/>
      <c r="F14" s="4"/>
      <c r="G14" s="4"/>
      <c r="H14" s="4"/>
    </row>
    <row r="15" spans="2:8" ht="13.5" hidden="1" customHeight="1">
      <c r="B15" s="3"/>
      <c r="C15" s="4"/>
      <c r="D15" s="4"/>
      <c r="E15" s="4"/>
      <c r="F15" s="4"/>
      <c r="G15" s="4"/>
      <c r="H15" s="4"/>
    </row>
    <row r="16" spans="2:8" ht="13.5" hidden="1" customHeight="1">
      <c r="B16" s="3"/>
      <c r="C16" s="4"/>
      <c r="D16" s="4"/>
      <c r="E16" s="4"/>
      <c r="F16" s="7"/>
      <c r="G16" s="4"/>
      <c r="H16" s="4"/>
    </row>
    <row r="17" spans="2:8" hidden="1">
      <c r="B17" s="3"/>
      <c r="C17" s="4"/>
      <c r="D17" s="4"/>
      <c r="E17" s="4"/>
      <c r="F17" s="4"/>
      <c r="G17" s="4"/>
      <c r="H17" s="4"/>
    </row>
    <row r="18" spans="2:8">
      <c r="B18" s="6" t="s">
        <v>9</v>
      </c>
      <c r="C18" s="67" t="s">
        <v>10</v>
      </c>
      <c r="D18" s="67"/>
      <c r="E18" s="67" t="s">
        <v>11</v>
      </c>
      <c r="F18" s="67"/>
      <c r="G18" s="72" t="s">
        <v>12</v>
      </c>
      <c r="H18" s="72"/>
    </row>
    <row r="19" spans="2:8" ht="15" hidden="1" customHeight="1">
      <c r="B19" s="6" t="s">
        <v>13</v>
      </c>
      <c r="C19" s="7"/>
      <c r="D19" s="8"/>
      <c r="E19" s="7"/>
      <c r="F19" s="4"/>
      <c r="G19" s="4"/>
      <c r="H19" s="9"/>
    </row>
    <row r="20" spans="2:8">
      <c r="B20" s="6"/>
      <c r="C20" s="7"/>
      <c r="D20" s="8"/>
      <c r="E20" s="7"/>
      <c r="F20" s="4"/>
      <c r="G20" s="4"/>
      <c r="H20" s="9"/>
    </row>
    <row r="21" spans="2:8" hidden="1">
      <c r="B21" s="6" t="s">
        <v>14</v>
      </c>
      <c r="C21" s="7"/>
      <c r="D21" s="10">
        <f>SUM(D22:D25)</f>
        <v>0</v>
      </c>
      <c r="E21" s="4"/>
      <c r="F21" s="4"/>
      <c r="G21" s="4"/>
      <c r="H21" s="9"/>
    </row>
    <row r="22" spans="2:8" hidden="1">
      <c r="B22" s="3" t="s">
        <v>15</v>
      </c>
      <c r="C22" s="4"/>
      <c r="D22" s="11">
        <v>0</v>
      </c>
      <c r="E22" s="4"/>
      <c r="F22" s="4"/>
      <c r="G22" s="4"/>
      <c r="H22" s="9"/>
    </row>
    <row r="23" spans="2:8" hidden="1">
      <c r="B23" s="3" t="s">
        <v>16</v>
      </c>
      <c r="C23" s="4"/>
      <c r="D23" s="11">
        <v>0</v>
      </c>
      <c r="E23" s="4"/>
      <c r="F23" s="4"/>
      <c r="G23" s="4"/>
      <c r="H23" s="9"/>
    </row>
    <row r="24" spans="2:8" hidden="1">
      <c r="B24" s="3" t="s">
        <v>17</v>
      </c>
      <c r="C24" s="4"/>
      <c r="D24" s="11">
        <v>0</v>
      </c>
      <c r="E24" s="4"/>
      <c r="F24" s="4"/>
      <c r="G24" s="4"/>
      <c r="H24" s="9"/>
    </row>
    <row r="25" spans="2:8" hidden="1">
      <c r="B25" s="3" t="s">
        <v>18</v>
      </c>
      <c r="C25" s="4"/>
      <c r="D25" s="11">
        <v>0</v>
      </c>
      <c r="E25" s="4"/>
      <c r="F25" s="4"/>
      <c r="G25" s="4"/>
      <c r="H25" s="9"/>
    </row>
    <row r="26" spans="2:8" hidden="1">
      <c r="B26" s="3"/>
      <c r="C26" s="4"/>
      <c r="D26" s="4"/>
      <c r="E26" s="4"/>
      <c r="F26" s="4"/>
      <c r="G26" s="4"/>
      <c r="H26" s="9"/>
    </row>
    <row r="27" spans="2:8">
      <c r="B27" s="12" t="s">
        <v>19</v>
      </c>
      <c r="C27" s="13"/>
      <c r="D27" s="4"/>
      <c r="E27" s="4"/>
      <c r="F27" s="4"/>
      <c r="G27" s="4"/>
      <c r="H27" s="9"/>
    </row>
    <row r="28" spans="2:8" hidden="1">
      <c r="B28" s="6" t="s">
        <v>20</v>
      </c>
      <c r="C28" s="7"/>
      <c r="D28" s="14" t="s">
        <v>21</v>
      </c>
      <c r="E28" s="14" t="s">
        <v>22</v>
      </c>
      <c r="F28" s="14" t="s">
        <v>23</v>
      </c>
      <c r="G28" s="14" t="s">
        <v>24</v>
      </c>
      <c r="H28" s="9">
        <f>SUM(G29:G36)</f>
        <v>0</v>
      </c>
    </row>
    <row r="29" spans="2:8" hidden="1">
      <c r="B29" s="3" t="s">
        <v>25</v>
      </c>
      <c r="C29" s="4"/>
      <c r="D29" s="4"/>
      <c r="E29" s="15"/>
      <c r="F29" s="11"/>
      <c r="G29" s="16">
        <f>+$D$19*F29</f>
        <v>0</v>
      </c>
      <c r="H29" s="9"/>
    </row>
    <row r="30" spans="2:8" hidden="1">
      <c r="B30" s="3" t="s">
        <v>26</v>
      </c>
      <c r="C30" s="4"/>
      <c r="D30" s="4"/>
      <c r="E30" s="15"/>
      <c r="F30" s="11"/>
      <c r="G30" s="16">
        <f>+$D$19*F30</f>
        <v>0</v>
      </c>
      <c r="H30" s="9"/>
    </row>
    <row r="31" spans="2:8" hidden="1">
      <c r="B31" s="3" t="s">
        <v>27</v>
      </c>
      <c r="C31" s="4"/>
      <c r="D31" s="4"/>
      <c r="E31" s="15"/>
      <c r="F31" s="11"/>
      <c r="G31" s="16">
        <f>+$D$19*F31</f>
        <v>0</v>
      </c>
      <c r="H31" s="9"/>
    </row>
    <row r="32" spans="2:8" hidden="1">
      <c r="B32" s="3" t="s">
        <v>28</v>
      </c>
      <c r="C32" s="4"/>
      <c r="D32" s="4"/>
      <c r="E32" s="15"/>
      <c r="F32" s="11"/>
      <c r="G32" s="16"/>
      <c r="H32" s="9"/>
    </row>
    <row r="33" spans="2:8" hidden="1">
      <c r="B33" s="3" t="s">
        <v>29</v>
      </c>
      <c r="C33" s="4"/>
      <c r="D33" s="4"/>
      <c r="E33" s="15"/>
      <c r="F33" s="11"/>
      <c r="G33" s="16">
        <f>+$D$19*F33</f>
        <v>0</v>
      </c>
      <c r="H33" s="9"/>
    </row>
    <row r="34" spans="2:8" hidden="1">
      <c r="B34" s="3" t="s">
        <v>30</v>
      </c>
      <c r="C34" s="4"/>
      <c r="D34" s="17">
        <v>0.25</v>
      </c>
      <c r="E34" s="15"/>
      <c r="F34" s="11">
        <f>+-F30*D34</f>
        <v>0</v>
      </c>
      <c r="G34" s="16">
        <f>+F34*E34</f>
        <v>0</v>
      </c>
      <c r="H34" s="9"/>
    </row>
    <row r="35" spans="2:8" hidden="1">
      <c r="B35" s="3" t="s">
        <v>30</v>
      </c>
      <c r="C35" s="4"/>
      <c r="D35" s="17">
        <v>0.5</v>
      </c>
      <c r="E35" s="15"/>
      <c r="F35" s="11">
        <f>+-F30*D35</f>
        <v>0</v>
      </c>
      <c r="G35" s="16">
        <f>+F35*E35</f>
        <v>0</v>
      </c>
      <c r="H35" s="9"/>
    </row>
    <row r="36" spans="2:8" hidden="1">
      <c r="B36" s="3" t="s">
        <v>30</v>
      </c>
      <c r="C36" s="4"/>
      <c r="D36" s="17">
        <v>0.75</v>
      </c>
      <c r="E36" s="15"/>
      <c r="F36" s="11">
        <f>+-F30*D36</f>
        <v>0</v>
      </c>
      <c r="G36" s="16">
        <f>+F36*E36</f>
        <v>0</v>
      </c>
      <c r="H36" s="9"/>
    </row>
    <row r="37" spans="2:8">
      <c r="B37" s="3"/>
      <c r="C37" s="4"/>
      <c r="D37" s="4"/>
      <c r="E37" s="11"/>
      <c r="F37" s="18"/>
      <c r="G37" s="7"/>
      <c r="H37" s="9"/>
    </row>
    <row r="38" spans="2:8">
      <c r="B38" s="6" t="s">
        <v>31</v>
      </c>
      <c r="C38" s="7"/>
      <c r="D38" s="14"/>
      <c r="E38" s="14"/>
      <c r="F38" s="18"/>
      <c r="G38" s="10"/>
      <c r="H38" s="19"/>
    </row>
    <row r="39" spans="2:8" hidden="1">
      <c r="B39" s="3" t="s">
        <v>32</v>
      </c>
      <c r="C39" s="4"/>
      <c r="D39" s="20"/>
      <c r="E39" s="11"/>
      <c r="F39" s="18"/>
      <c r="G39" s="9"/>
      <c r="H39" s="9"/>
    </row>
    <row r="40" spans="2:8" hidden="1">
      <c r="B40" s="3" t="s">
        <v>33</v>
      </c>
      <c r="C40" s="4"/>
      <c r="D40" s="20"/>
      <c r="E40" s="11"/>
      <c r="F40" s="18"/>
      <c r="G40" s="9"/>
      <c r="H40" s="9"/>
    </row>
    <row r="41" spans="2:8">
      <c r="B41" s="3"/>
      <c r="C41" s="4"/>
      <c r="D41" s="4"/>
      <c r="E41" s="11"/>
      <c r="F41" s="18"/>
      <c r="G41" s="9"/>
      <c r="H41" s="9"/>
    </row>
    <row r="42" spans="2:8" hidden="1">
      <c r="B42" s="3"/>
      <c r="C42" s="4"/>
      <c r="D42" s="4"/>
      <c r="E42" s="11"/>
      <c r="F42" s="18"/>
      <c r="G42" s="7"/>
      <c r="H42" s="9"/>
    </row>
    <row r="43" spans="2:8" hidden="1">
      <c r="B43" s="6" t="s">
        <v>34</v>
      </c>
      <c r="C43" s="7"/>
      <c r="D43" s="4"/>
      <c r="E43" s="4"/>
      <c r="F43" s="18"/>
      <c r="G43" s="10"/>
      <c r="H43" s="9">
        <f>SUM(G43:G45)</f>
        <v>0</v>
      </c>
    </row>
    <row r="44" spans="2:8" hidden="1">
      <c r="B44" s="3" t="s">
        <v>32</v>
      </c>
      <c r="C44" s="4"/>
      <c r="D44" s="4"/>
      <c r="E44" s="11"/>
      <c r="F44" s="18"/>
      <c r="G44" s="16">
        <f>+$G$39*0.12</f>
        <v>0</v>
      </c>
      <c r="H44" s="9"/>
    </row>
    <row r="45" spans="2:8" hidden="1">
      <c r="B45" s="3" t="s">
        <v>35</v>
      </c>
      <c r="C45" s="4"/>
      <c r="D45" s="4"/>
      <c r="E45" s="11"/>
      <c r="F45" s="18"/>
      <c r="G45" s="16"/>
      <c r="H45" s="9"/>
    </row>
    <row r="46" spans="2:8" hidden="1">
      <c r="B46" s="3"/>
      <c r="C46" s="4"/>
      <c r="D46" s="4"/>
      <c r="E46" s="11"/>
      <c r="F46" s="18"/>
      <c r="G46" s="7"/>
      <c r="H46" s="9"/>
    </row>
    <row r="47" spans="2:8" hidden="1">
      <c r="B47" s="6" t="s">
        <v>36</v>
      </c>
      <c r="C47" s="7"/>
      <c r="D47" s="4"/>
      <c r="E47" s="4"/>
      <c r="F47" s="11"/>
      <c r="G47" s="21">
        <f>SUM(E47:E49)</f>
        <v>0</v>
      </c>
      <c r="H47" s="9">
        <f>+G47</f>
        <v>0</v>
      </c>
    </row>
    <row r="48" spans="2:8" hidden="1">
      <c r="B48" s="3" t="s">
        <v>37</v>
      </c>
      <c r="C48" s="4"/>
      <c r="D48" s="4"/>
      <c r="E48" s="22">
        <v>0</v>
      </c>
      <c r="F48" s="18"/>
      <c r="G48" s="7"/>
      <c r="H48" s="9"/>
    </row>
    <row r="49" spans="1:11">
      <c r="B49" s="3"/>
      <c r="C49" s="4"/>
      <c r="D49" s="4"/>
      <c r="E49" s="22"/>
      <c r="F49" s="18"/>
      <c r="G49" s="7"/>
      <c r="H49" s="9"/>
    </row>
    <row r="50" spans="1:11" ht="16.5" customHeight="1" thickBot="1">
      <c r="B50" s="6" t="s">
        <v>38</v>
      </c>
      <c r="C50" s="7"/>
      <c r="D50" s="23"/>
      <c r="E50" s="24"/>
      <c r="F50" s="4"/>
      <c r="G50" s="4"/>
      <c r="H50" s="25">
        <f>+H162</f>
        <v>0</v>
      </c>
    </row>
    <row r="51" spans="1:11" ht="12.75" customHeight="1" thickTop="1">
      <c r="B51" s="6"/>
      <c r="C51" s="7"/>
      <c r="D51" s="23"/>
      <c r="E51" s="24"/>
      <c r="F51" s="4"/>
      <c r="G51" s="26"/>
      <c r="H51" s="4"/>
    </row>
    <row r="52" spans="1:11" ht="17.25" customHeight="1">
      <c r="B52" s="12" t="s">
        <v>39</v>
      </c>
      <c r="C52" s="13"/>
      <c r="D52" s="4"/>
      <c r="E52" s="27"/>
      <c r="F52" s="4"/>
      <c r="G52" s="4"/>
      <c r="H52" s="9"/>
    </row>
    <row r="53" spans="1:11" ht="10.5" customHeight="1">
      <c r="B53" s="12"/>
      <c r="C53" s="13"/>
      <c r="D53" s="4"/>
      <c r="E53" s="27"/>
      <c r="F53" s="4"/>
      <c r="G53" s="4"/>
      <c r="H53" s="9"/>
    </row>
    <row r="54" spans="1:11">
      <c r="A54" s="28" t="s">
        <v>40</v>
      </c>
      <c r="B54" s="6" t="s">
        <v>41</v>
      </c>
      <c r="C54" s="7"/>
      <c r="D54" s="4"/>
      <c r="E54" s="27"/>
      <c r="F54" s="4"/>
      <c r="G54" s="4"/>
      <c r="H54" s="9">
        <f>+G57</f>
        <v>0</v>
      </c>
    </row>
    <row r="55" spans="1:11">
      <c r="B55" s="6"/>
      <c r="C55" s="7"/>
      <c r="D55" s="4"/>
      <c r="E55" s="27"/>
      <c r="F55" s="4"/>
      <c r="G55" s="4"/>
      <c r="H55" s="9"/>
    </row>
    <row r="56" spans="1:11">
      <c r="B56" s="29" t="s">
        <v>42</v>
      </c>
      <c r="C56" s="30"/>
      <c r="D56" s="31"/>
      <c r="E56" s="27"/>
      <c r="F56" s="23"/>
      <c r="G56" s="4"/>
      <c r="H56" s="9"/>
    </row>
    <row r="57" spans="1:11">
      <c r="B57" s="6" t="s">
        <v>43</v>
      </c>
      <c r="C57" s="14" t="s">
        <v>44</v>
      </c>
      <c r="D57" s="14" t="s">
        <v>45</v>
      </c>
      <c r="E57" s="32" t="s">
        <v>46</v>
      </c>
      <c r="F57" s="14" t="s">
        <v>47</v>
      </c>
      <c r="G57" s="33">
        <f>SUM(F58:F63)</f>
        <v>0</v>
      </c>
      <c r="H57" s="9"/>
    </row>
    <row r="58" spans="1:11">
      <c r="B58" s="1" t="s">
        <v>48</v>
      </c>
      <c r="C58" s="4"/>
      <c r="D58" s="27">
        <v>1</v>
      </c>
      <c r="E58" s="34">
        <v>0</v>
      </c>
      <c r="F58" s="34">
        <f>+D58*E58</f>
        <v>0</v>
      </c>
      <c r="G58" s="18"/>
      <c r="H58" s="9"/>
    </row>
    <row r="59" spans="1:11">
      <c r="B59" s="3"/>
      <c r="C59" s="4"/>
      <c r="D59" s="27">
        <v>1</v>
      </c>
      <c r="E59" s="35">
        <v>0</v>
      </c>
      <c r="F59" s="34">
        <f>+D59*E59</f>
        <v>0</v>
      </c>
      <c r="G59" s="18"/>
      <c r="H59" s="9"/>
    </row>
    <row r="60" spans="1:11">
      <c r="B60" s="3"/>
      <c r="C60" s="4"/>
      <c r="D60" s="27">
        <v>1</v>
      </c>
      <c r="E60" s="35">
        <v>0</v>
      </c>
      <c r="F60" s="34">
        <f>+D60*E60</f>
        <v>0</v>
      </c>
      <c r="G60" s="18"/>
      <c r="H60" s="9"/>
      <c r="K60" s="36"/>
    </row>
    <row r="61" spans="1:11">
      <c r="B61" s="3"/>
      <c r="C61" s="4"/>
      <c r="D61" s="27">
        <v>1</v>
      </c>
      <c r="E61" s="34">
        <v>0</v>
      </c>
      <c r="F61" s="34">
        <f>+D61*E61</f>
        <v>0</v>
      </c>
      <c r="G61" s="18"/>
      <c r="H61" s="9"/>
    </row>
    <row r="62" spans="1:11">
      <c r="B62" s="3"/>
      <c r="C62" s="4"/>
      <c r="D62" s="27">
        <v>1</v>
      </c>
      <c r="E62" s="34">
        <v>0</v>
      </c>
      <c r="F62" s="34">
        <f>E62</f>
        <v>0</v>
      </c>
      <c r="G62" s="18"/>
      <c r="H62" s="9"/>
    </row>
    <row r="63" spans="1:11">
      <c r="B63" s="3"/>
      <c r="C63" s="4"/>
      <c r="D63" s="27">
        <v>1</v>
      </c>
      <c r="E63" s="34">
        <v>0</v>
      </c>
      <c r="F63" s="34">
        <f>E63</f>
        <v>0</v>
      </c>
      <c r="G63" s="18"/>
      <c r="H63" s="9"/>
    </row>
    <row r="64" spans="1:11">
      <c r="B64" s="3"/>
      <c r="C64" s="4"/>
      <c r="D64" s="4"/>
      <c r="E64" s="11"/>
      <c r="F64" s="4"/>
      <c r="G64" s="4"/>
      <c r="H64" s="9"/>
    </row>
    <row r="65" spans="1:8">
      <c r="A65" s="7" t="s">
        <v>49</v>
      </c>
      <c r="B65" s="6" t="s">
        <v>50</v>
      </c>
      <c r="C65" s="14" t="s">
        <v>51</v>
      </c>
      <c r="D65" s="4"/>
      <c r="E65" s="4"/>
      <c r="F65" s="4"/>
      <c r="G65" s="4"/>
      <c r="H65" s="33">
        <f>SUM(G66:G79)</f>
        <v>0</v>
      </c>
    </row>
    <row r="66" spans="1:8">
      <c r="B66" s="3"/>
      <c r="C66" s="4"/>
      <c r="D66" s="27">
        <v>1</v>
      </c>
      <c r="E66" s="34">
        <v>0</v>
      </c>
      <c r="F66" s="4"/>
      <c r="G66" s="34">
        <f>+D66*E66</f>
        <v>0</v>
      </c>
      <c r="H66" s="9"/>
    </row>
    <row r="67" spans="1:8">
      <c r="B67" s="3"/>
      <c r="C67" s="4"/>
      <c r="D67" s="27">
        <v>1</v>
      </c>
      <c r="E67" s="34">
        <v>0</v>
      </c>
      <c r="F67" s="4"/>
      <c r="G67" s="34">
        <f t="shared" ref="G67:G78" si="0">+D67*E67</f>
        <v>0</v>
      </c>
      <c r="H67" s="9"/>
    </row>
    <row r="68" spans="1:8" ht="15.75" customHeight="1">
      <c r="B68" s="3"/>
      <c r="C68" s="4"/>
      <c r="D68" s="27">
        <v>1</v>
      </c>
      <c r="E68" s="34">
        <v>0</v>
      </c>
      <c r="F68" s="4"/>
      <c r="G68" s="34">
        <f t="shared" si="0"/>
        <v>0</v>
      </c>
      <c r="H68" s="9"/>
    </row>
    <row r="69" spans="1:8">
      <c r="B69" s="3"/>
      <c r="C69" s="4"/>
      <c r="D69" s="27">
        <v>1</v>
      </c>
      <c r="E69" s="34">
        <v>0</v>
      </c>
      <c r="F69" s="4"/>
      <c r="G69" s="34">
        <f t="shared" si="0"/>
        <v>0</v>
      </c>
      <c r="H69" s="9"/>
    </row>
    <row r="70" spans="1:8">
      <c r="B70" s="3"/>
      <c r="C70" s="4"/>
      <c r="D70" s="27">
        <v>1</v>
      </c>
      <c r="E70" s="34">
        <v>0</v>
      </c>
      <c r="F70" s="4"/>
      <c r="G70" s="34">
        <f t="shared" si="0"/>
        <v>0</v>
      </c>
      <c r="H70" s="9"/>
    </row>
    <row r="71" spans="1:8">
      <c r="B71" s="3"/>
      <c r="C71" s="4"/>
      <c r="D71" s="27">
        <v>1</v>
      </c>
      <c r="E71" s="34">
        <v>0</v>
      </c>
      <c r="F71" s="4"/>
      <c r="G71" s="34">
        <f t="shared" si="0"/>
        <v>0</v>
      </c>
      <c r="H71" s="9"/>
    </row>
    <row r="72" spans="1:8">
      <c r="B72" s="3"/>
      <c r="C72" s="4"/>
      <c r="D72" s="27">
        <v>1</v>
      </c>
      <c r="E72" s="34">
        <v>0</v>
      </c>
      <c r="F72" s="4"/>
      <c r="G72" s="34">
        <f t="shared" si="0"/>
        <v>0</v>
      </c>
      <c r="H72" s="9"/>
    </row>
    <row r="73" spans="1:8">
      <c r="B73" s="3"/>
      <c r="C73" s="4"/>
      <c r="D73" s="27">
        <v>1</v>
      </c>
      <c r="E73" s="34">
        <v>0</v>
      </c>
      <c r="F73" s="4"/>
      <c r="G73" s="34">
        <f t="shared" si="0"/>
        <v>0</v>
      </c>
      <c r="H73" s="9"/>
    </row>
    <row r="74" spans="1:8">
      <c r="B74" s="3"/>
      <c r="C74" s="4"/>
      <c r="D74" s="27">
        <v>1</v>
      </c>
      <c r="E74" s="34">
        <v>0</v>
      </c>
      <c r="F74" s="4"/>
      <c r="G74" s="34">
        <f t="shared" si="0"/>
        <v>0</v>
      </c>
      <c r="H74" s="9"/>
    </row>
    <row r="75" spans="1:8">
      <c r="B75" s="3"/>
      <c r="C75" s="4"/>
      <c r="D75" s="27">
        <v>1</v>
      </c>
      <c r="E75" s="34">
        <v>0</v>
      </c>
      <c r="F75" s="4"/>
      <c r="G75" s="34">
        <f t="shared" si="0"/>
        <v>0</v>
      </c>
      <c r="H75" s="9"/>
    </row>
    <row r="76" spans="1:8">
      <c r="B76" s="3"/>
      <c r="C76" s="4"/>
      <c r="D76" s="27">
        <v>1</v>
      </c>
      <c r="E76" s="34">
        <v>0</v>
      </c>
      <c r="F76" s="4"/>
      <c r="G76" s="34">
        <f t="shared" si="0"/>
        <v>0</v>
      </c>
      <c r="H76" s="9"/>
    </row>
    <row r="77" spans="1:8" ht="16.5" customHeight="1">
      <c r="B77" s="3"/>
      <c r="C77" s="4"/>
      <c r="D77" s="27">
        <v>1</v>
      </c>
      <c r="E77" s="34">
        <v>0</v>
      </c>
      <c r="F77" s="4"/>
      <c r="G77" s="34">
        <f t="shared" si="0"/>
        <v>0</v>
      </c>
      <c r="H77" s="9"/>
    </row>
    <row r="78" spans="1:8">
      <c r="B78" s="3"/>
      <c r="C78" s="4"/>
      <c r="D78" s="27">
        <v>1</v>
      </c>
      <c r="E78" s="34">
        <v>0</v>
      </c>
      <c r="F78" s="4"/>
      <c r="G78" s="34">
        <f t="shared" si="0"/>
        <v>0</v>
      </c>
      <c r="H78" s="9"/>
    </row>
    <row r="79" spans="1:8">
      <c r="B79" s="3"/>
      <c r="C79" s="4"/>
      <c r="D79" s="27"/>
      <c r="E79" s="34"/>
      <c r="F79" s="4"/>
      <c r="G79" s="34"/>
      <c r="H79" s="9"/>
    </row>
    <row r="80" spans="1:8">
      <c r="B80" s="3"/>
      <c r="C80" s="4"/>
      <c r="D80" s="4"/>
      <c r="E80" s="4"/>
      <c r="F80" s="4"/>
      <c r="G80" s="11"/>
      <c r="H80" s="9"/>
    </row>
    <row r="81" spans="1:8">
      <c r="A81" s="7" t="s">
        <v>52</v>
      </c>
      <c r="B81" s="6" t="s">
        <v>53</v>
      </c>
      <c r="C81" s="14" t="s">
        <v>51</v>
      </c>
      <c r="D81" s="14" t="s">
        <v>54</v>
      </c>
      <c r="E81" s="32" t="s">
        <v>46</v>
      </c>
      <c r="F81" s="14"/>
      <c r="G81" s="9" t="s">
        <v>47</v>
      </c>
      <c r="H81" s="33">
        <f>SUM(G82:G87)</f>
        <v>0</v>
      </c>
    </row>
    <row r="82" spans="1:8">
      <c r="B82" s="1" t="s">
        <v>55</v>
      </c>
      <c r="C82" s="4"/>
      <c r="D82" s="27">
        <v>1</v>
      </c>
      <c r="E82" s="34">
        <v>0</v>
      </c>
      <c r="F82" s="4"/>
      <c r="G82" s="64">
        <f>+D82*E82</f>
        <v>0</v>
      </c>
      <c r="H82" s="34"/>
    </row>
    <row r="83" spans="1:8">
      <c r="B83" s="3"/>
      <c r="C83" s="4"/>
      <c r="D83" s="27">
        <v>1</v>
      </c>
      <c r="E83" s="34">
        <v>0</v>
      </c>
      <c r="F83" s="4"/>
      <c r="G83" s="34">
        <f t="shared" ref="G83:G87" si="1">+D83*E83</f>
        <v>0</v>
      </c>
      <c r="H83" s="34"/>
    </row>
    <row r="84" spans="1:8">
      <c r="B84" s="3"/>
      <c r="C84" s="4"/>
      <c r="D84" s="27">
        <v>1</v>
      </c>
      <c r="E84" s="34">
        <v>0</v>
      </c>
      <c r="F84" s="4"/>
      <c r="G84" s="34">
        <f t="shared" si="1"/>
        <v>0</v>
      </c>
      <c r="H84" s="34"/>
    </row>
    <row r="85" spans="1:8">
      <c r="B85" s="3"/>
      <c r="C85" s="4"/>
      <c r="D85" s="27">
        <v>1</v>
      </c>
      <c r="E85" s="34">
        <v>0</v>
      </c>
      <c r="F85" s="4"/>
      <c r="G85" s="34">
        <f t="shared" si="1"/>
        <v>0</v>
      </c>
      <c r="H85" s="34"/>
    </row>
    <row r="86" spans="1:8">
      <c r="B86" s="3"/>
      <c r="C86" s="4"/>
      <c r="D86" s="27">
        <v>1</v>
      </c>
      <c r="E86" s="34">
        <v>0</v>
      </c>
      <c r="F86" s="4"/>
      <c r="G86" s="34">
        <f>+D86*E86</f>
        <v>0</v>
      </c>
      <c r="H86" s="9"/>
    </row>
    <row r="87" spans="1:8">
      <c r="B87" s="3"/>
      <c r="C87" s="4"/>
      <c r="D87" s="27">
        <v>1</v>
      </c>
      <c r="E87" s="34">
        <v>0</v>
      </c>
      <c r="F87" s="4"/>
      <c r="G87" s="34">
        <f t="shared" si="1"/>
        <v>0</v>
      </c>
      <c r="H87" s="9"/>
    </row>
    <row r="88" spans="1:8">
      <c r="B88" s="3"/>
      <c r="C88" s="4"/>
      <c r="D88" s="14"/>
      <c r="E88" s="32"/>
      <c r="F88" s="24"/>
      <c r="G88" s="9"/>
      <c r="H88" s="9"/>
    </row>
    <row r="89" spans="1:8" s="43" customFormat="1" ht="25.5">
      <c r="A89" s="38" t="s">
        <v>56</v>
      </c>
      <c r="B89" s="6" t="s">
        <v>57</v>
      </c>
      <c r="C89" s="39" t="s">
        <v>51</v>
      </c>
      <c r="D89" s="39" t="s">
        <v>54</v>
      </c>
      <c r="E89" s="40" t="s">
        <v>46</v>
      </c>
      <c r="F89" s="39"/>
      <c r="G89" s="41" t="s">
        <v>47</v>
      </c>
      <c r="H89" s="42">
        <f>SUM(G90:G109)</f>
        <v>0</v>
      </c>
    </row>
    <row r="90" spans="1:8">
      <c r="B90" s="3"/>
      <c r="C90" s="4"/>
      <c r="D90" s="62">
        <v>1</v>
      </c>
      <c r="E90" s="34">
        <v>0</v>
      </c>
      <c r="F90" s="24"/>
      <c r="G90" s="34">
        <f>+D90*E90</f>
        <v>0</v>
      </c>
      <c r="H90" s="9"/>
    </row>
    <row r="91" spans="1:8">
      <c r="B91" s="3"/>
      <c r="C91" s="4"/>
      <c r="D91" s="62">
        <v>1</v>
      </c>
      <c r="E91" s="34">
        <v>0</v>
      </c>
      <c r="F91" s="14"/>
      <c r="G91" s="34">
        <f t="shared" ref="G91:G109" si="2">+D91*E91</f>
        <v>0</v>
      </c>
      <c r="H91" s="9"/>
    </row>
    <row r="92" spans="1:8">
      <c r="B92" s="3"/>
      <c r="C92" s="4"/>
      <c r="D92" s="62">
        <v>1</v>
      </c>
      <c r="E92" s="34">
        <v>0</v>
      </c>
      <c r="F92" s="14"/>
      <c r="G92" s="34">
        <f t="shared" si="2"/>
        <v>0</v>
      </c>
      <c r="H92" s="9"/>
    </row>
    <row r="93" spans="1:8">
      <c r="B93" s="3"/>
      <c r="C93" s="4"/>
      <c r="D93" s="62">
        <v>1</v>
      </c>
      <c r="E93" s="34">
        <v>0</v>
      </c>
      <c r="F93" s="14"/>
      <c r="G93" s="34">
        <f t="shared" si="2"/>
        <v>0</v>
      </c>
      <c r="H93" s="9"/>
    </row>
    <row r="94" spans="1:8">
      <c r="B94" s="3"/>
      <c r="C94" s="4"/>
      <c r="D94" s="62">
        <v>1</v>
      </c>
      <c r="E94" s="34">
        <v>0</v>
      </c>
      <c r="F94" s="24"/>
      <c r="G94" s="34">
        <f t="shared" si="2"/>
        <v>0</v>
      </c>
      <c r="H94" s="9"/>
    </row>
    <row r="95" spans="1:8">
      <c r="B95" s="3"/>
      <c r="C95" s="4"/>
      <c r="D95" s="62">
        <v>1</v>
      </c>
      <c r="E95" s="34">
        <v>0</v>
      </c>
      <c r="F95" s="24"/>
      <c r="G95" s="34">
        <f t="shared" si="2"/>
        <v>0</v>
      </c>
      <c r="H95" s="9"/>
    </row>
    <row r="96" spans="1:8">
      <c r="B96" s="3"/>
      <c r="C96" s="4"/>
      <c r="D96" s="62">
        <v>1</v>
      </c>
      <c r="E96" s="34">
        <v>0</v>
      </c>
      <c r="F96" s="14"/>
      <c r="G96" s="34">
        <f t="shared" si="2"/>
        <v>0</v>
      </c>
      <c r="H96" s="9"/>
    </row>
    <row r="97" spans="1:8">
      <c r="B97" s="3"/>
      <c r="C97" s="4"/>
      <c r="D97" s="62">
        <v>1</v>
      </c>
      <c r="E97" s="34">
        <v>0</v>
      </c>
      <c r="F97" s="24"/>
      <c r="G97" s="34">
        <f>+D97*E97</f>
        <v>0</v>
      </c>
      <c r="H97" s="9"/>
    </row>
    <row r="98" spans="1:8">
      <c r="B98" s="3"/>
      <c r="C98" s="4"/>
      <c r="D98" s="62">
        <v>1</v>
      </c>
      <c r="E98" s="34">
        <v>0</v>
      </c>
      <c r="F98" s="14"/>
      <c r="G98" s="34">
        <f t="shared" si="2"/>
        <v>0</v>
      </c>
      <c r="H98" s="9"/>
    </row>
    <row r="99" spans="1:8">
      <c r="B99" s="3"/>
      <c r="C99" s="4"/>
      <c r="D99" s="62">
        <v>1</v>
      </c>
      <c r="E99" s="34">
        <v>0</v>
      </c>
      <c r="F99" s="24"/>
      <c r="G99" s="34">
        <f t="shared" si="2"/>
        <v>0</v>
      </c>
      <c r="H99" s="9"/>
    </row>
    <row r="100" spans="1:8">
      <c r="B100" s="3"/>
      <c r="C100" s="4"/>
      <c r="D100" s="62">
        <v>1</v>
      </c>
      <c r="E100" s="34">
        <v>0</v>
      </c>
      <c r="F100" s="14"/>
      <c r="G100" s="34">
        <f t="shared" si="2"/>
        <v>0</v>
      </c>
      <c r="H100" s="9"/>
    </row>
    <row r="101" spans="1:8">
      <c r="B101" s="3"/>
      <c r="C101" s="4"/>
      <c r="D101" s="62">
        <v>1</v>
      </c>
      <c r="E101" s="34">
        <v>0</v>
      </c>
      <c r="F101" s="24"/>
      <c r="G101" s="34">
        <f t="shared" si="2"/>
        <v>0</v>
      </c>
      <c r="H101" s="9"/>
    </row>
    <row r="102" spans="1:8">
      <c r="B102" s="3"/>
      <c r="C102" s="4"/>
      <c r="D102" s="62">
        <v>1</v>
      </c>
      <c r="E102" s="34">
        <v>0</v>
      </c>
      <c r="F102" s="14"/>
      <c r="G102" s="34">
        <f t="shared" si="2"/>
        <v>0</v>
      </c>
      <c r="H102" s="9"/>
    </row>
    <row r="103" spans="1:8">
      <c r="B103" s="3"/>
      <c r="C103" s="4"/>
      <c r="D103" s="62">
        <v>1</v>
      </c>
      <c r="E103" s="34">
        <v>0</v>
      </c>
      <c r="F103" s="14"/>
      <c r="G103" s="34">
        <f t="shared" si="2"/>
        <v>0</v>
      </c>
      <c r="H103" s="9"/>
    </row>
    <row r="104" spans="1:8">
      <c r="B104" s="3"/>
      <c r="C104" s="4"/>
      <c r="D104" s="62">
        <v>1</v>
      </c>
      <c r="E104" s="34">
        <v>0</v>
      </c>
      <c r="F104" s="24"/>
      <c r="G104" s="34">
        <f t="shared" si="2"/>
        <v>0</v>
      </c>
      <c r="H104" s="9"/>
    </row>
    <row r="105" spans="1:8">
      <c r="B105" s="3"/>
      <c r="C105" s="4"/>
      <c r="D105" s="62">
        <v>1</v>
      </c>
      <c r="E105" s="34">
        <v>0</v>
      </c>
      <c r="F105" s="14"/>
      <c r="G105" s="34">
        <f t="shared" si="2"/>
        <v>0</v>
      </c>
      <c r="H105" s="9"/>
    </row>
    <row r="106" spans="1:8">
      <c r="B106" s="3"/>
      <c r="C106" s="4"/>
      <c r="D106" s="62">
        <v>1</v>
      </c>
      <c r="E106" s="34">
        <v>0</v>
      </c>
      <c r="F106" s="24"/>
      <c r="G106" s="34">
        <f t="shared" si="2"/>
        <v>0</v>
      </c>
      <c r="H106" s="9"/>
    </row>
    <row r="107" spans="1:8">
      <c r="B107" s="3"/>
      <c r="C107" s="4"/>
      <c r="D107" s="62">
        <v>1</v>
      </c>
      <c r="E107" s="34">
        <v>0</v>
      </c>
      <c r="F107" s="14"/>
      <c r="G107" s="34">
        <f t="shared" si="2"/>
        <v>0</v>
      </c>
      <c r="H107" s="9"/>
    </row>
    <row r="108" spans="1:8">
      <c r="B108" s="3"/>
      <c r="C108" s="4"/>
      <c r="D108" s="62">
        <v>1</v>
      </c>
      <c r="E108" s="34">
        <v>0</v>
      </c>
      <c r="F108" s="24"/>
      <c r="G108" s="34">
        <f t="shared" si="2"/>
        <v>0</v>
      </c>
      <c r="H108" s="9"/>
    </row>
    <row r="109" spans="1:8">
      <c r="B109" s="3"/>
      <c r="C109" s="4"/>
      <c r="D109" s="62">
        <v>1</v>
      </c>
      <c r="E109" s="34">
        <v>0</v>
      </c>
      <c r="F109" s="14"/>
      <c r="G109" s="34">
        <f t="shared" si="2"/>
        <v>0</v>
      </c>
      <c r="H109" s="9"/>
    </row>
    <row r="110" spans="1:8">
      <c r="B110" s="3"/>
      <c r="C110" s="4"/>
      <c r="D110" s="39"/>
      <c r="E110" s="32"/>
      <c r="F110" s="14"/>
      <c r="G110" s="9"/>
      <c r="H110" s="9"/>
    </row>
    <row r="111" spans="1:8" ht="12" customHeight="1">
      <c r="A111" s="38" t="s">
        <v>58</v>
      </c>
      <c r="B111" s="6" t="s">
        <v>59</v>
      </c>
      <c r="C111" s="39" t="s">
        <v>51</v>
      </c>
      <c r="D111" s="39" t="s">
        <v>54</v>
      </c>
      <c r="E111" s="61" t="s">
        <v>46</v>
      </c>
      <c r="F111" s="39"/>
      <c r="G111" s="39" t="s">
        <v>47</v>
      </c>
      <c r="H111" s="33">
        <f>SUM(G112:G117)</f>
        <v>0</v>
      </c>
    </row>
    <row r="112" spans="1:8">
      <c r="B112" s="3"/>
      <c r="C112" s="4"/>
      <c r="D112" s="62">
        <v>1</v>
      </c>
      <c r="E112" s="34">
        <v>0</v>
      </c>
      <c r="F112" s="4"/>
      <c r="G112" s="34">
        <f>+D112*E112</f>
        <v>0</v>
      </c>
      <c r="H112" s="9"/>
    </row>
    <row r="113" spans="1:8">
      <c r="B113" s="3"/>
      <c r="C113" s="4"/>
      <c r="D113" s="62">
        <v>1</v>
      </c>
      <c r="E113" s="34">
        <v>0</v>
      </c>
      <c r="F113" s="4"/>
      <c r="G113" s="34">
        <f t="shared" ref="G113:G117" si="3">+D113*E113</f>
        <v>0</v>
      </c>
      <c r="H113" s="9"/>
    </row>
    <row r="114" spans="1:8">
      <c r="B114" s="3"/>
      <c r="C114" s="4"/>
      <c r="D114" s="62">
        <v>1</v>
      </c>
      <c r="E114" s="34">
        <v>0</v>
      </c>
      <c r="F114" s="4"/>
      <c r="G114" s="34">
        <f t="shared" si="3"/>
        <v>0</v>
      </c>
      <c r="H114" s="9"/>
    </row>
    <row r="115" spans="1:8">
      <c r="B115" s="3"/>
      <c r="C115" s="4"/>
      <c r="D115" s="62">
        <v>1</v>
      </c>
      <c r="E115" s="34">
        <v>0</v>
      </c>
      <c r="F115" s="4"/>
      <c r="G115" s="34">
        <f t="shared" si="3"/>
        <v>0</v>
      </c>
      <c r="H115" s="9"/>
    </row>
    <row r="116" spans="1:8">
      <c r="B116" s="3"/>
      <c r="C116" s="4"/>
      <c r="D116" s="62">
        <v>1</v>
      </c>
      <c r="E116" s="34">
        <v>0</v>
      </c>
      <c r="F116" s="4"/>
      <c r="G116" s="34">
        <f t="shared" si="3"/>
        <v>0</v>
      </c>
      <c r="H116" s="9"/>
    </row>
    <row r="117" spans="1:8">
      <c r="B117" s="3"/>
      <c r="C117" s="4"/>
      <c r="D117" s="62">
        <v>1</v>
      </c>
      <c r="E117" s="34">
        <v>0</v>
      </c>
      <c r="F117" s="4"/>
      <c r="G117" s="34">
        <f t="shared" si="3"/>
        <v>0</v>
      </c>
      <c r="H117" s="9"/>
    </row>
    <row r="118" spans="1:8">
      <c r="B118" s="3"/>
      <c r="C118" s="4"/>
      <c r="D118" s="62"/>
      <c r="E118" s="4"/>
      <c r="F118" s="4"/>
      <c r="G118" s="11"/>
      <c r="H118" s="9"/>
    </row>
    <row r="119" spans="1:8" ht="12" customHeight="1">
      <c r="A119" s="38" t="s">
        <v>60</v>
      </c>
      <c r="B119" s="6" t="s">
        <v>61</v>
      </c>
      <c r="C119" s="39" t="s">
        <v>51</v>
      </c>
      <c r="D119" s="39" t="s">
        <v>54</v>
      </c>
      <c r="E119" s="61" t="s">
        <v>46</v>
      </c>
      <c r="F119" s="39"/>
      <c r="G119" s="39" t="s">
        <v>47</v>
      </c>
      <c r="H119" s="33">
        <f>SUM(G120:G121)</f>
        <v>0</v>
      </c>
    </row>
    <row r="120" spans="1:8" ht="18.75" customHeight="1">
      <c r="B120" s="3"/>
      <c r="C120" s="4"/>
      <c r="D120" s="62">
        <v>1</v>
      </c>
      <c r="E120" s="34">
        <v>0</v>
      </c>
      <c r="F120" s="4"/>
      <c r="G120" s="34">
        <f>+D120*E120</f>
        <v>0</v>
      </c>
      <c r="H120" s="9"/>
    </row>
    <row r="121" spans="1:8">
      <c r="B121" s="3"/>
      <c r="C121" s="4"/>
      <c r="D121" s="62">
        <v>1</v>
      </c>
      <c r="E121" s="34">
        <v>0</v>
      </c>
      <c r="F121" s="4"/>
      <c r="G121" s="34">
        <f>+D121*E121</f>
        <v>0</v>
      </c>
      <c r="H121" s="9"/>
    </row>
    <row r="122" spans="1:8">
      <c r="B122" s="3"/>
      <c r="C122" s="4"/>
      <c r="D122" s="62"/>
      <c r="E122" s="4"/>
      <c r="F122" s="4"/>
      <c r="G122" s="11"/>
      <c r="H122" s="9"/>
    </row>
    <row r="123" spans="1:8">
      <c r="A123" s="38" t="s">
        <v>62</v>
      </c>
      <c r="B123" s="6" t="s">
        <v>63</v>
      </c>
      <c r="C123" s="39" t="s">
        <v>51</v>
      </c>
      <c r="D123" s="39" t="s">
        <v>54</v>
      </c>
      <c r="E123" s="61" t="s">
        <v>46</v>
      </c>
      <c r="F123" s="39"/>
      <c r="G123" s="39" t="s">
        <v>47</v>
      </c>
      <c r="H123" s="33">
        <f>SUM(G124:G125)</f>
        <v>0</v>
      </c>
    </row>
    <row r="124" spans="1:8">
      <c r="B124" s="3"/>
      <c r="C124" s="4"/>
      <c r="D124" s="62">
        <v>1</v>
      </c>
      <c r="E124" s="34">
        <v>0</v>
      </c>
      <c r="F124" s="4"/>
      <c r="G124" s="34">
        <f>+D124*E124</f>
        <v>0</v>
      </c>
      <c r="H124" s="9"/>
    </row>
    <row r="125" spans="1:8" ht="16.5" customHeight="1">
      <c r="B125" s="3"/>
      <c r="C125" s="4"/>
      <c r="D125" s="62">
        <v>1</v>
      </c>
      <c r="E125" s="34">
        <v>0</v>
      </c>
      <c r="F125" s="4"/>
      <c r="G125" s="34">
        <f>+D125*E125</f>
        <v>0</v>
      </c>
      <c r="H125" s="9"/>
    </row>
    <row r="126" spans="1:8">
      <c r="B126" s="3"/>
      <c r="C126" s="4"/>
      <c r="D126" s="62"/>
      <c r="E126" s="11"/>
      <c r="F126" s="4"/>
      <c r="G126" s="18"/>
      <c r="H126" s="9"/>
    </row>
    <row r="127" spans="1:8">
      <c r="A127" s="38" t="s">
        <v>64</v>
      </c>
      <c r="B127" s="6" t="s">
        <v>65</v>
      </c>
      <c r="C127" s="39" t="s">
        <v>51</v>
      </c>
      <c r="D127" s="39" t="s">
        <v>54</v>
      </c>
      <c r="E127" s="61" t="s">
        <v>46</v>
      </c>
      <c r="F127" s="39"/>
      <c r="G127" s="39" t="s">
        <v>47</v>
      </c>
      <c r="H127" s="33">
        <f>SUM(G128:G141)</f>
        <v>0</v>
      </c>
    </row>
    <row r="128" spans="1:8">
      <c r="B128" s="3"/>
      <c r="C128" s="4"/>
      <c r="D128" s="62">
        <v>1</v>
      </c>
      <c r="E128" s="34">
        <v>0</v>
      </c>
      <c r="F128" s="4"/>
      <c r="G128" s="34">
        <f>+D128*E128</f>
        <v>0</v>
      </c>
      <c r="H128" s="9"/>
    </row>
    <row r="129" spans="1:8">
      <c r="B129" s="3"/>
      <c r="C129" s="4"/>
      <c r="D129" s="62">
        <v>1</v>
      </c>
      <c r="E129" s="34">
        <v>0</v>
      </c>
      <c r="F129" s="4"/>
      <c r="G129" s="34">
        <f t="shared" ref="G129:G140" si="4">+D129*E129</f>
        <v>0</v>
      </c>
      <c r="H129" s="9"/>
    </row>
    <row r="130" spans="1:8">
      <c r="B130" s="3"/>
      <c r="C130" s="4"/>
      <c r="D130" s="62">
        <v>1</v>
      </c>
      <c r="E130" s="34">
        <v>0</v>
      </c>
      <c r="F130" s="4"/>
      <c r="G130" s="34">
        <f t="shared" si="4"/>
        <v>0</v>
      </c>
      <c r="H130" s="33"/>
    </row>
    <row r="131" spans="1:8">
      <c r="B131" s="3"/>
      <c r="C131" s="4"/>
      <c r="D131" s="62">
        <v>1</v>
      </c>
      <c r="E131" s="34">
        <v>0</v>
      </c>
      <c r="F131" s="4"/>
      <c r="G131" s="34">
        <f t="shared" si="4"/>
        <v>0</v>
      </c>
      <c r="H131" s="33"/>
    </row>
    <row r="132" spans="1:8">
      <c r="B132" s="3"/>
      <c r="C132" s="4"/>
      <c r="D132" s="62">
        <v>1</v>
      </c>
      <c r="E132" s="34">
        <v>0</v>
      </c>
      <c r="F132" s="4"/>
      <c r="G132" s="34">
        <f t="shared" si="4"/>
        <v>0</v>
      </c>
      <c r="H132" s="9"/>
    </row>
    <row r="133" spans="1:8">
      <c r="B133" s="3"/>
      <c r="C133" s="4"/>
      <c r="D133" s="62">
        <v>1</v>
      </c>
      <c r="E133" s="34">
        <v>0</v>
      </c>
      <c r="F133" s="4"/>
      <c r="G133" s="34">
        <f t="shared" si="4"/>
        <v>0</v>
      </c>
      <c r="H133" s="9"/>
    </row>
    <row r="134" spans="1:8">
      <c r="B134" s="3"/>
      <c r="C134" s="4"/>
      <c r="D134" s="62">
        <v>1</v>
      </c>
      <c r="E134" s="34">
        <v>0</v>
      </c>
      <c r="F134" s="4"/>
      <c r="G134" s="34">
        <f t="shared" si="4"/>
        <v>0</v>
      </c>
      <c r="H134" s="9"/>
    </row>
    <row r="135" spans="1:8">
      <c r="B135" s="3"/>
      <c r="C135" s="4"/>
      <c r="D135" s="62">
        <v>1</v>
      </c>
      <c r="E135" s="34">
        <v>0</v>
      </c>
      <c r="F135" s="4"/>
      <c r="G135" s="34">
        <f t="shared" si="4"/>
        <v>0</v>
      </c>
      <c r="H135" s="33"/>
    </row>
    <row r="136" spans="1:8">
      <c r="B136" s="3"/>
      <c r="C136" s="4"/>
      <c r="D136" s="62">
        <v>1</v>
      </c>
      <c r="E136" s="34">
        <v>0</v>
      </c>
      <c r="F136" s="4"/>
      <c r="G136" s="34">
        <f t="shared" si="4"/>
        <v>0</v>
      </c>
      <c r="H136" s="33"/>
    </row>
    <row r="137" spans="1:8">
      <c r="B137" s="3"/>
      <c r="C137" s="4"/>
      <c r="D137" s="62">
        <v>1</v>
      </c>
      <c r="E137" s="34">
        <v>0</v>
      </c>
      <c r="F137" s="4"/>
      <c r="G137" s="34">
        <f t="shared" si="4"/>
        <v>0</v>
      </c>
      <c r="H137" s="9"/>
    </row>
    <row r="138" spans="1:8">
      <c r="B138" s="3"/>
      <c r="C138" s="4"/>
      <c r="D138" s="62">
        <v>1</v>
      </c>
      <c r="E138" s="34">
        <v>0</v>
      </c>
      <c r="F138" s="4"/>
      <c r="G138" s="34">
        <f t="shared" si="4"/>
        <v>0</v>
      </c>
      <c r="H138" s="9"/>
    </row>
    <row r="139" spans="1:8">
      <c r="B139" s="3"/>
      <c r="C139" s="4"/>
      <c r="D139" s="62">
        <v>1</v>
      </c>
      <c r="E139" s="34">
        <v>0</v>
      </c>
      <c r="F139" s="4"/>
      <c r="G139" s="34">
        <f t="shared" si="4"/>
        <v>0</v>
      </c>
      <c r="H139" s="9"/>
    </row>
    <row r="140" spans="1:8">
      <c r="B140" s="3"/>
      <c r="C140" s="4"/>
      <c r="D140" s="62">
        <v>1</v>
      </c>
      <c r="E140" s="34">
        <v>0</v>
      </c>
      <c r="F140" s="4"/>
      <c r="G140" s="34">
        <f t="shared" si="4"/>
        <v>0</v>
      </c>
      <c r="H140" s="33"/>
    </row>
    <row r="141" spans="1:8">
      <c r="B141" s="3"/>
      <c r="C141" s="4"/>
      <c r="D141" s="62">
        <v>1</v>
      </c>
      <c r="E141" s="34">
        <v>0</v>
      </c>
      <c r="F141" s="4"/>
      <c r="G141" s="34">
        <f>+D141*E141</f>
        <v>0</v>
      </c>
      <c r="H141" s="33"/>
    </row>
    <row r="142" spans="1:8">
      <c r="B142" s="3"/>
      <c r="C142" s="4"/>
      <c r="D142" s="62"/>
      <c r="E142" s="34"/>
      <c r="F142" s="4"/>
      <c r="G142" s="34"/>
      <c r="H142" s="9"/>
    </row>
    <row r="143" spans="1:8">
      <c r="B143" s="6"/>
      <c r="C143" s="7"/>
      <c r="D143" s="39"/>
      <c r="E143" s="32"/>
      <c r="F143" s="14"/>
      <c r="G143" s="9"/>
      <c r="H143" s="9"/>
    </row>
    <row r="144" spans="1:8">
      <c r="A144" s="7" t="s">
        <v>66</v>
      </c>
      <c r="B144" s="6" t="s">
        <v>67</v>
      </c>
      <c r="C144" s="39" t="s">
        <v>51</v>
      </c>
      <c r="D144" s="39" t="s">
        <v>54</v>
      </c>
      <c r="E144" s="61" t="s">
        <v>46</v>
      </c>
      <c r="F144" s="39"/>
      <c r="G144" s="39" t="s">
        <v>47</v>
      </c>
      <c r="H144" s="33">
        <f>SUM(G145:G153)</f>
        <v>0</v>
      </c>
    </row>
    <row r="145" spans="1:11">
      <c r="B145" s="3"/>
      <c r="C145" s="4"/>
      <c r="D145" s="62">
        <v>1</v>
      </c>
      <c r="E145" s="34">
        <v>0</v>
      </c>
      <c r="F145" s="4"/>
      <c r="G145" s="34">
        <f>+D145*E145</f>
        <v>0</v>
      </c>
      <c r="H145" s="9"/>
    </row>
    <row r="146" spans="1:11">
      <c r="B146" s="3"/>
      <c r="C146" s="4"/>
      <c r="D146" s="62">
        <v>1</v>
      </c>
      <c r="E146" s="34">
        <v>0</v>
      </c>
      <c r="F146" s="4"/>
      <c r="G146" s="34">
        <f t="shared" ref="G146:G150" si="5">+D146*E146</f>
        <v>0</v>
      </c>
      <c r="H146" s="9"/>
    </row>
    <row r="147" spans="1:11">
      <c r="B147" s="3"/>
      <c r="C147" s="4"/>
      <c r="D147" s="62">
        <v>1</v>
      </c>
      <c r="E147" s="34">
        <v>0</v>
      </c>
      <c r="F147" s="4"/>
      <c r="G147" s="34">
        <f t="shared" si="5"/>
        <v>0</v>
      </c>
      <c r="H147" s="9"/>
    </row>
    <row r="148" spans="1:11">
      <c r="B148" s="3"/>
      <c r="C148" s="4"/>
      <c r="D148" s="62">
        <v>1</v>
      </c>
      <c r="E148" s="34">
        <v>0</v>
      </c>
      <c r="F148" s="4"/>
      <c r="G148" s="34">
        <f t="shared" si="5"/>
        <v>0</v>
      </c>
      <c r="H148" s="9"/>
    </row>
    <row r="149" spans="1:11">
      <c r="B149" s="3"/>
      <c r="C149" s="4"/>
      <c r="D149" s="62">
        <v>1</v>
      </c>
      <c r="E149" s="34">
        <v>0</v>
      </c>
      <c r="F149" s="4"/>
      <c r="G149" s="34">
        <f t="shared" si="5"/>
        <v>0</v>
      </c>
      <c r="H149" s="9"/>
    </row>
    <row r="150" spans="1:11">
      <c r="B150" s="3"/>
      <c r="C150" s="4"/>
      <c r="D150" s="62">
        <v>1</v>
      </c>
      <c r="E150" s="34">
        <v>0</v>
      </c>
      <c r="F150" s="4"/>
      <c r="G150" s="34">
        <f t="shared" si="5"/>
        <v>0</v>
      </c>
      <c r="H150" s="9"/>
    </row>
    <row r="151" spans="1:11">
      <c r="B151" s="3"/>
      <c r="C151" s="4"/>
      <c r="D151" s="62">
        <v>1</v>
      </c>
      <c r="E151" s="34">
        <v>0</v>
      </c>
      <c r="F151" s="4"/>
      <c r="G151" s="34">
        <v>0</v>
      </c>
      <c r="H151" s="9"/>
    </row>
    <row r="152" spans="1:11">
      <c r="B152" s="3"/>
      <c r="C152" s="4"/>
      <c r="D152" s="62">
        <v>1</v>
      </c>
      <c r="E152" s="34">
        <v>0</v>
      </c>
      <c r="F152" s="4"/>
      <c r="G152" s="34">
        <v>0</v>
      </c>
      <c r="H152" s="9"/>
    </row>
    <row r="153" spans="1:11">
      <c r="B153" s="3"/>
      <c r="C153" s="4"/>
      <c r="D153" s="62">
        <v>1</v>
      </c>
      <c r="E153" s="34">
        <v>0</v>
      </c>
      <c r="F153" s="4"/>
      <c r="G153" s="34">
        <v>0</v>
      </c>
      <c r="H153" s="9"/>
    </row>
    <row r="154" spans="1:11">
      <c r="B154" s="3"/>
      <c r="C154" s="4"/>
      <c r="D154" s="62"/>
      <c r="E154" s="44"/>
      <c r="F154" s="45"/>
      <c r="G154" s="18"/>
      <c r="H154" s="9"/>
    </row>
    <row r="155" spans="1:11">
      <c r="A155" s="7" t="s">
        <v>68</v>
      </c>
      <c r="B155" s="6" t="s">
        <v>69</v>
      </c>
      <c r="C155" s="7"/>
      <c r="D155" s="62"/>
      <c r="E155" s="44"/>
      <c r="F155" s="45"/>
      <c r="G155" s="18"/>
      <c r="H155" s="33">
        <f>SUM(G156:G160)</f>
        <v>0</v>
      </c>
    </row>
    <row r="156" spans="1:11">
      <c r="B156" s="6" t="s">
        <v>70</v>
      </c>
      <c r="C156" s="7"/>
      <c r="D156" s="62"/>
      <c r="E156" s="46"/>
      <c r="F156" s="14"/>
      <c r="G156" s="18"/>
      <c r="H156" s="9"/>
      <c r="K156" s="47"/>
    </row>
    <row r="157" spans="1:11">
      <c r="B157" s="3" t="s">
        <v>71</v>
      </c>
      <c r="C157" s="4"/>
      <c r="D157" s="62"/>
      <c r="E157" s="4"/>
      <c r="F157" s="11"/>
      <c r="G157" s="34">
        <f>(H65+G82+H81+H111+H119+H123+H127+H144)*0.15</f>
        <v>0</v>
      </c>
      <c r="H157" s="9"/>
    </row>
    <row r="158" spans="1:11">
      <c r="B158" s="3" t="s">
        <v>72</v>
      </c>
      <c r="C158" s="4"/>
      <c r="D158" s="62"/>
      <c r="E158" s="11"/>
      <c r="F158" s="4"/>
      <c r="G158" s="34">
        <v>0</v>
      </c>
      <c r="H158" s="9"/>
      <c r="K158" s="48"/>
    </row>
    <row r="159" spans="1:11">
      <c r="B159" s="3" t="s">
        <v>73</v>
      </c>
      <c r="C159" s="4"/>
      <c r="D159" s="62"/>
      <c r="E159" s="11"/>
      <c r="F159" s="4"/>
      <c r="G159" s="34">
        <v>0</v>
      </c>
      <c r="H159" s="9"/>
      <c r="K159" s="48"/>
    </row>
    <row r="160" spans="1:11">
      <c r="B160" s="3" t="s">
        <v>74</v>
      </c>
      <c r="C160" s="4"/>
      <c r="D160" s="62"/>
      <c r="E160" s="11"/>
      <c r="F160" s="4"/>
      <c r="G160" s="34">
        <v>0</v>
      </c>
      <c r="H160" s="9"/>
      <c r="K160" s="48"/>
    </row>
    <row r="161" spans="2:8">
      <c r="B161" s="3"/>
      <c r="C161" s="4"/>
      <c r="D161" s="62"/>
      <c r="E161" s="4"/>
      <c r="F161" s="4"/>
      <c r="G161" s="11"/>
      <c r="H161" s="18"/>
    </row>
    <row r="162" spans="2:8">
      <c r="B162" s="6" t="s">
        <v>75</v>
      </c>
      <c r="C162" s="7"/>
      <c r="D162" s="62"/>
      <c r="E162" s="18"/>
      <c r="F162" s="18"/>
      <c r="G162" s="49"/>
      <c r="H162" s="33">
        <f>SUM(H54:H158)</f>
        <v>0</v>
      </c>
    </row>
    <row r="163" spans="2:8">
      <c r="B163" s="3"/>
      <c r="C163" s="4"/>
      <c r="D163" s="4"/>
      <c r="E163" s="18"/>
      <c r="F163" s="18"/>
      <c r="G163" s="50"/>
      <c r="H163" s="51"/>
    </row>
    <row r="164" spans="2:8">
      <c r="B164" s="3"/>
      <c r="C164" s="4"/>
      <c r="D164" s="4"/>
      <c r="E164" s="18"/>
      <c r="F164" s="18"/>
      <c r="G164" s="50"/>
      <c r="H164" s="18"/>
    </row>
    <row r="165" spans="2:8" ht="13.5" thickBot="1">
      <c r="B165" s="6" t="s">
        <v>76</v>
      </c>
      <c r="C165" s="7"/>
      <c r="D165" s="4"/>
      <c r="E165" s="18"/>
      <c r="F165" s="18"/>
      <c r="G165" s="49"/>
      <c r="H165" s="52">
        <f>+H50-H162</f>
        <v>0</v>
      </c>
    </row>
    <row r="166" spans="2:8" ht="13.5" thickTop="1">
      <c r="B166" s="6"/>
      <c r="C166" s="7"/>
      <c r="D166" s="4"/>
      <c r="E166" s="18"/>
      <c r="F166" s="18"/>
      <c r="G166" s="49"/>
      <c r="H166" s="49"/>
    </row>
    <row r="167" spans="2:8">
      <c r="B167" s="6"/>
      <c r="C167" s="7"/>
      <c r="D167" s="4"/>
      <c r="E167" s="18"/>
      <c r="F167" s="18"/>
      <c r="G167" s="49"/>
      <c r="H167" s="49"/>
    </row>
    <row r="168" spans="2:8">
      <c r="B168" s="6"/>
      <c r="C168" s="7"/>
      <c r="D168" s="4"/>
      <c r="E168" s="18"/>
      <c r="F168" s="18"/>
      <c r="G168" s="49"/>
      <c r="H168" s="49"/>
    </row>
    <row r="169" spans="2:8">
      <c r="B169" s="6"/>
      <c r="C169" s="7"/>
      <c r="D169" s="4"/>
      <c r="E169" s="18"/>
      <c r="F169" s="18"/>
      <c r="G169" s="49"/>
      <c r="H169" s="49"/>
    </row>
    <row r="170" spans="2:8">
      <c r="B170" s="6"/>
      <c r="C170" s="7"/>
      <c r="D170" s="4"/>
      <c r="E170" s="18"/>
      <c r="F170" s="18"/>
      <c r="G170" s="49"/>
      <c r="H170" s="49"/>
    </row>
    <row r="171" spans="2:8">
      <c r="B171" s="3"/>
      <c r="C171" s="4"/>
      <c r="D171" s="4"/>
      <c r="E171" s="18"/>
      <c r="F171" s="18"/>
      <c r="G171" s="50"/>
      <c r="H171" s="4"/>
    </row>
    <row r="172" spans="2:8">
      <c r="B172" s="53"/>
      <c r="C172" s="14"/>
      <c r="D172" s="4"/>
      <c r="E172" s="14"/>
      <c r="F172" s="14"/>
      <c r="G172" s="14"/>
      <c r="H172" s="14"/>
    </row>
    <row r="173" spans="2:8">
      <c r="B173" s="14" t="s">
        <v>77</v>
      </c>
      <c r="D173" s="67" t="s">
        <v>78</v>
      </c>
      <c r="E173" s="67"/>
      <c r="G173" s="68" t="s">
        <v>78</v>
      </c>
      <c r="H173" s="68"/>
    </row>
    <row r="174" spans="2:8">
      <c r="D174" s="14"/>
      <c r="G174" s="14"/>
      <c r="H174" s="4"/>
    </row>
    <row r="175" spans="2:8">
      <c r="D175" s="14"/>
      <c r="G175" s="14"/>
      <c r="H175" s="4"/>
    </row>
    <row r="176" spans="2:8">
      <c r="D176" s="14"/>
      <c r="G176" s="14"/>
      <c r="H176" s="4"/>
    </row>
    <row r="177" spans="2:8" ht="11.25" customHeight="1">
      <c r="D177" s="4"/>
      <c r="G177" s="4"/>
      <c r="H177" s="4"/>
    </row>
    <row r="178" spans="2:8" ht="29.25" customHeight="1">
      <c r="B178" s="53" t="s">
        <v>79</v>
      </c>
      <c r="D178" s="66" t="s">
        <v>80</v>
      </c>
      <c r="E178" s="66"/>
      <c r="G178" s="65" t="s">
        <v>81</v>
      </c>
      <c r="H178" s="65"/>
    </row>
    <row r="179" spans="2:8" ht="30.75" customHeight="1">
      <c r="B179" s="53" t="s">
        <v>82</v>
      </c>
      <c r="D179" s="66" t="s">
        <v>169</v>
      </c>
      <c r="E179" s="66"/>
      <c r="G179" s="65" t="s">
        <v>83</v>
      </c>
      <c r="H179" s="65"/>
    </row>
    <row r="180" spans="2:8">
      <c r="B180" s="14" t="s">
        <v>84</v>
      </c>
      <c r="C180" s="7"/>
      <c r="D180" s="67" t="s">
        <v>84</v>
      </c>
      <c r="E180" s="67"/>
      <c r="F180" s="7"/>
      <c r="G180" s="68" t="s">
        <v>85</v>
      </c>
      <c r="H180" s="68"/>
    </row>
    <row r="181" spans="2:8">
      <c r="B181" s="53"/>
      <c r="C181" s="14"/>
      <c r="D181" s="53"/>
      <c r="E181" s="14"/>
      <c r="F181" s="14"/>
      <c r="G181" s="14"/>
      <c r="H181" s="4"/>
    </row>
    <row r="182" spans="2:8">
      <c r="B182" s="56"/>
      <c r="C182" s="58"/>
      <c r="D182" s="56"/>
      <c r="E182" s="58"/>
      <c r="F182" s="58"/>
      <c r="G182" s="58"/>
      <c r="H182" s="59"/>
    </row>
    <row r="183" spans="2:8">
      <c r="B183" s="56"/>
      <c r="C183" s="58"/>
      <c r="D183" s="56"/>
      <c r="E183" s="58"/>
      <c r="F183" s="58"/>
      <c r="G183" s="58"/>
      <c r="H183" s="59"/>
    </row>
    <row r="184" spans="2:8">
      <c r="B184" s="56"/>
      <c r="C184" s="58"/>
      <c r="D184" s="56"/>
      <c r="E184" s="58"/>
      <c r="F184" s="58"/>
      <c r="G184" s="58"/>
      <c r="H184" s="59"/>
    </row>
    <row r="185" spans="2:8">
      <c r="B185" s="56"/>
      <c r="C185" s="58"/>
      <c r="D185" s="56"/>
      <c r="E185" s="58"/>
      <c r="F185" s="58"/>
      <c r="G185" s="58"/>
      <c r="H185" s="59"/>
    </row>
    <row r="186" spans="2:8">
      <c r="B186" s="56"/>
      <c r="C186" s="58"/>
      <c r="D186" s="56"/>
      <c r="E186" s="58"/>
      <c r="F186" s="58"/>
      <c r="G186" s="58"/>
      <c r="H186" s="59"/>
    </row>
    <row r="187" spans="2:8" ht="15">
      <c r="B187" s="1"/>
      <c r="C187" s="59"/>
      <c r="D187" s="60"/>
      <c r="E187" s="59"/>
      <c r="F187" s="59"/>
      <c r="G187" s="59"/>
      <c r="H187" s="59"/>
    </row>
    <row r="188" spans="2:8" ht="28.5" customHeight="1">
      <c r="B188" s="56" t="s">
        <v>86</v>
      </c>
      <c r="C188" s="54"/>
      <c r="D188" s="73" t="s">
        <v>87</v>
      </c>
      <c r="E188" s="73"/>
      <c r="F188" s="57"/>
      <c r="G188" s="73" t="s">
        <v>88</v>
      </c>
      <c r="H188" s="73"/>
    </row>
    <row r="189" spans="2:8" ht="26.25" customHeight="1">
      <c r="B189" s="53" t="s">
        <v>89</v>
      </c>
      <c r="C189" s="6"/>
      <c r="D189" s="73" t="s">
        <v>90</v>
      </c>
      <c r="E189" s="73"/>
      <c r="F189" s="56"/>
      <c r="G189" s="73" t="s">
        <v>91</v>
      </c>
      <c r="H189" s="73"/>
    </row>
    <row r="190" spans="2:8">
      <c r="B190" s="3"/>
      <c r="C190" s="36"/>
      <c r="D190" s="55"/>
      <c r="E190" s="36"/>
      <c r="F190" s="36"/>
      <c r="G190" s="36"/>
      <c r="H190" s="4"/>
    </row>
    <row r="191" spans="2:8">
      <c r="B191" s="3"/>
      <c r="C191" s="36"/>
      <c r="D191" s="55"/>
      <c r="E191" s="36"/>
      <c r="F191" s="36"/>
      <c r="G191" s="36"/>
      <c r="H191" s="4"/>
    </row>
  </sheetData>
  <sheetProtection algorithmName="SHA-512" hashValue="KJV8TwUrFh25a56nUkpN9GhcrguC47EIELM+zl59V4vrBzDuaYVnLY+eIwAHB+m+3OmDUQrifmqCUayig8N1tQ==" saltValue="iwx8Y/K32ZT8KhBNvXkUnA==" spinCount="100000" sheet="1" objects="1" scenarios="1" formatColumns="0" formatRows="0" deleteRows="0" selectLockedCells="1"/>
  <mergeCells count="23">
    <mergeCell ref="G188:H188"/>
    <mergeCell ref="G189:H189"/>
    <mergeCell ref="D179:E179"/>
    <mergeCell ref="G179:H179"/>
    <mergeCell ref="D180:E180"/>
    <mergeCell ref="G180:H180"/>
    <mergeCell ref="D188:E188"/>
    <mergeCell ref="D189:E189"/>
    <mergeCell ref="G178:H178"/>
    <mergeCell ref="D178:E178"/>
    <mergeCell ref="D173:E173"/>
    <mergeCell ref="G173:H173"/>
    <mergeCell ref="B4:H4"/>
    <mergeCell ref="B5:H5"/>
    <mergeCell ref="C6:D6"/>
    <mergeCell ref="C7:D7"/>
    <mergeCell ref="C8:F8"/>
    <mergeCell ref="C9:F9"/>
    <mergeCell ref="C10:F10"/>
    <mergeCell ref="C11:F11"/>
    <mergeCell ref="C18:D18"/>
    <mergeCell ref="E18:F18"/>
    <mergeCell ref="G18:H18"/>
  </mergeCells>
  <dataValidations count="4">
    <dataValidation type="custom" allowBlank="1" showInputMessage="1" showErrorMessage="1" errorTitle="No puedes modificar esta celda" error="No puedes modificar esta celda" promptTitle="No puedes modificar esta celda" prompt="No puedes modificar esta celda" sqref="G179:H179 B188 F188:G189 D189" xr:uid="{70CF26DB-EB32-4D83-9C92-E955535606C5}">
      <formula1>B179</formula1>
    </dataValidation>
    <dataValidation type="custom" allowBlank="1" showInputMessage="1" showErrorMessage="1" errorTitle="No puedes Modificar esta celda" error="No puedes Modificar esta celda_x000a_" promptTitle="No puedes modificar esta celda" prompt="No puedes modificar esta celda" sqref="G178" xr:uid="{12ED3F8F-E624-4A07-A193-A5779B9BC0B6}">
      <formula1>G178</formula1>
    </dataValidation>
    <dataValidation allowBlank="1" showInputMessage="1" showErrorMessage="1" errorTitle="No puedes modificar esta celda" error="No puedes modificar esta celda" promptTitle="No puedes modificar esta celda" prompt="No puedes modificar esta celda" sqref="G180:H180 B189 D188:E188" xr:uid="{4201F5B3-801C-4BAA-8BDA-890C291F438E}"/>
    <dataValidation allowBlank="1" showInputMessage="1" showErrorMessage="1" errorTitle="No se puede modificar esta celda" sqref="B58" xr:uid="{F98A9B85-2CD2-4E75-BE54-09C8D0BF9D60}"/>
  </dataValidations>
  <printOptions horizontalCentered="1" verticalCentered="1"/>
  <pageMargins left="0" right="0.23622047244094491" top="0" bottom="0" header="0" footer="0.11811023622047245"/>
  <pageSetup paperSize="9" scale="34" orientation="portrait" r:id="rId1"/>
  <headerFooter alignWithMargins="0">
    <oddFooter>&amp;RPágina &amp;P</oddFooter>
  </headerFooter>
  <ignoredErrors>
    <ignoredError sqref="G66 G67:G78 F58:F63 G82:G87 H81 G90:G109 H89 H111 G112:G117 G120:G121 H119 G124:G125 H123 G128:G141 H127 H144 G145:G149 G150:G153 G158:G160 H155 H162 H165 G57 H50 H54 H65" unlockedFormula="1"/>
  </ignoredErrors>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xr:uid="{AAB76D53-1D0C-4D74-A116-4B8E23DF5B42}">
          <x14:formula1>
            <xm:f>Hoja1!$A$2:$A$14</xm:f>
          </x14:formula1>
          <xm:sqref>B66:B79</xm:sqref>
        </x14:dataValidation>
        <x14:dataValidation type="list" allowBlank="1" showInputMessage="1" showErrorMessage="1" xr:uid="{544599ED-59F5-4F22-BF0E-054C6881894E}">
          <x14:formula1>
            <xm:f>Hoja1!$A$18:$A$23</xm:f>
          </x14:formula1>
          <xm:sqref>B83:B87</xm:sqref>
        </x14:dataValidation>
        <x14:dataValidation type="list" allowBlank="1" showInputMessage="1" showErrorMessage="1" xr:uid="{9B279FF9-2249-42E3-B602-F51C8D3C52D5}">
          <x14:formula1>
            <xm:f>Hoja1!$A$26:$A$45</xm:f>
          </x14:formula1>
          <xm:sqref>B90:B109</xm:sqref>
        </x14:dataValidation>
        <x14:dataValidation type="list" allowBlank="1" showInputMessage="1" showErrorMessage="1" xr:uid="{F48234D9-0AE2-4EFB-867B-FC4E346CAEF3}">
          <x14:formula1>
            <xm:f>Hoja1!$A$48:$A$53</xm:f>
          </x14:formula1>
          <xm:sqref>B112:B117</xm:sqref>
        </x14:dataValidation>
        <x14:dataValidation type="list" allowBlank="1" showInputMessage="1" showErrorMessage="1" xr:uid="{67834742-7858-4B82-86EE-CE98402A689A}">
          <x14:formula1>
            <xm:f>Hoja1!$A$56:$A$57</xm:f>
          </x14:formula1>
          <xm:sqref>B120:B121</xm:sqref>
        </x14:dataValidation>
        <x14:dataValidation type="list" allowBlank="1" showInputMessage="1" showErrorMessage="1" xr:uid="{DE2AEC75-F75C-4596-9C15-CE99CDEBABB7}">
          <x14:formula1>
            <xm:f>Hoja1!$A$60:$A$61</xm:f>
          </x14:formula1>
          <xm:sqref>B124:B125</xm:sqref>
        </x14:dataValidation>
        <x14:dataValidation type="list" allowBlank="1" showInputMessage="1" showErrorMessage="1" xr:uid="{702C00D5-2F85-4BFF-9061-AF419544624B}">
          <x14:formula1>
            <xm:f>Hoja1!$A$64:$A$78</xm:f>
          </x14:formula1>
          <xm:sqref>B128:B142</xm:sqref>
        </x14:dataValidation>
        <x14:dataValidation type="list" allowBlank="1" showInputMessage="1" showErrorMessage="1" xr:uid="{8B4BED46-144B-445D-902A-280FDBDCDAFA}">
          <x14:formula1>
            <xm:f>Hoja1!$A$81:$A$89</xm:f>
          </x14:formula1>
          <xm:sqref>B145:B153</xm:sqref>
        </x14:dataValidation>
        <x14:dataValidation type="list" allowBlank="1" showInputMessage="1" xr:uid="{7D471AAB-5BE8-4604-9792-2499E00481F6}">
          <x14:formula1>
            <xm:f>LISTA!$A$26:$A$34</xm:f>
          </x14:formula1>
          <xm:sqref>B59:B63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CEAAA-505E-42EF-9EF6-41BAE5CB6165}">
  <sheetPr codeName="Hoja2"/>
  <dimension ref="A1:H34"/>
  <sheetViews>
    <sheetView workbookViewId="0">
      <selection activeCell="B43" sqref="B43"/>
    </sheetView>
  </sheetViews>
  <sheetFormatPr baseColWidth="10" defaultColWidth="11.42578125" defaultRowHeight="12.75"/>
  <cols>
    <col min="1" max="8" width="37.85546875" bestFit="1" customWidth="1"/>
  </cols>
  <sheetData>
    <row r="1" spans="1:8" ht="25.5">
      <c r="A1" s="2" t="s">
        <v>92</v>
      </c>
      <c r="B1" s="2" t="s">
        <v>53</v>
      </c>
      <c r="C1" s="2" t="s">
        <v>57</v>
      </c>
      <c r="D1" s="2" t="s">
        <v>59</v>
      </c>
      <c r="E1" s="2" t="s">
        <v>61</v>
      </c>
      <c r="F1" s="2" t="s">
        <v>63</v>
      </c>
      <c r="G1" s="2" t="s">
        <v>65</v>
      </c>
      <c r="H1" s="2" t="s">
        <v>67</v>
      </c>
    </row>
    <row r="2" spans="1:8">
      <c r="A2" s="1" t="s">
        <v>93</v>
      </c>
      <c r="B2" s="1" t="s">
        <v>94</v>
      </c>
      <c r="C2" s="1" t="s">
        <v>95</v>
      </c>
      <c r="D2" s="1" t="s">
        <v>95</v>
      </c>
      <c r="E2" s="1" t="s">
        <v>96</v>
      </c>
      <c r="F2" s="1" t="s">
        <v>97</v>
      </c>
      <c r="G2" s="1" t="s">
        <v>98</v>
      </c>
      <c r="H2" s="1" t="s">
        <v>99</v>
      </c>
    </row>
    <row r="3" spans="1:8">
      <c r="A3" s="1" t="s">
        <v>100</v>
      </c>
      <c r="B3" s="1" t="s">
        <v>101</v>
      </c>
      <c r="C3" s="1" t="s">
        <v>102</v>
      </c>
      <c r="D3" s="1" t="s">
        <v>102</v>
      </c>
      <c r="E3" s="1" t="s">
        <v>103</v>
      </c>
      <c r="F3" s="1" t="s">
        <v>104</v>
      </c>
      <c r="G3" s="1" t="s">
        <v>105</v>
      </c>
      <c r="H3" s="1" t="s">
        <v>106</v>
      </c>
    </row>
    <row r="4" spans="1:8">
      <c r="A4" s="1" t="s">
        <v>107</v>
      </c>
      <c r="B4" s="1" t="s">
        <v>108</v>
      </c>
      <c r="C4" s="1" t="s">
        <v>109</v>
      </c>
      <c r="D4" s="1" t="s">
        <v>109</v>
      </c>
      <c r="G4" s="1" t="s">
        <v>110</v>
      </c>
      <c r="H4" s="1" t="s">
        <v>111</v>
      </c>
    </row>
    <row r="5" spans="1:8">
      <c r="A5" s="1" t="s">
        <v>112</v>
      </c>
      <c r="B5" s="1" t="s">
        <v>113</v>
      </c>
      <c r="C5" s="1" t="s">
        <v>114</v>
      </c>
      <c r="D5" s="1" t="s">
        <v>114</v>
      </c>
      <c r="G5" s="1" t="s">
        <v>115</v>
      </c>
      <c r="H5" s="1" t="s">
        <v>116</v>
      </c>
    </row>
    <row r="6" spans="1:8">
      <c r="A6" s="1" t="s">
        <v>117</v>
      </c>
      <c r="B6" s="1" t="s">
        <v>118</v>
      </c>
      <c r="C6" s="1" t="s">
        <v>119</v>
      </c>
      <c r="D6" s="1" t="s">
        <v>119</v>
      </c>
      <c r="G6" s="1" t="s">
        <v>120</v>
      </c>
      <c r="H6" s="1" t="s">
        <v>121</v>
      </c>
    </row>
    <row r="7" spans="1:8">
      <c r="A7" s="1" t="s">
        <v>122</v>
      </c>
      <c r="B7" s="1" t="s">
        <v>55</v>
      </c>
      <c r="C7" s="1" t="s">
        <v>123</v>
      </c>
      <c r="D7" s="1" t="s">
        <v>124</v>
      </c>
      <c r="G7" s="1" t="s">
        <v>125</v>
      </c>
      <c r="H7" s="1" t="s">
        <v>126</v>
      </c>
    </row>
    <row r="8" spans="1:8">
      <c r="A8" s="1" t="s">
        <v>127</v>
      </c>
      <c r="C8" s="1" t="s">
        <v>128</v>
      </c>
      <c r="G8" s="1" t="s">
        <v>129</v>
      </c>
      <c r="H8" s="1" t="s">
        <v>130</v>
      </c>
    </row>
    <row r="9" spans="1:8">
      <c r="A9" s="1" t="s">
        <v>131</v>
      </c>
      <c r="C9" s="1" t="s">
        <v>132</v>
      </c>
      <c r="G9" s="1" t="s">
        <v>133</v>
      </c>
      <c r="H9" s="1" t="s">
        <v>134</v>
      </c>
    </row>
    <row r="10" spans="1:8">
      <c r="A10" s="1" t="s">
        <v>135</v>
      </c>
      <c r="C10" s="1" t="s">
        <v>136</v>
      </c>
      <c r="G10" s="1" t="s">
        <v>137</v>
      </c>
      <c r="H10" s="1" t="s">
        <v>138</v>
      </c>
    </row>
    <row r="11" spans="1:8">
      <c r="A11" s="1" t="s">
        <v>139</v>
      </c>
      <c r="C11" s="1" t="s">
        <v>140</v>
      </c>
      <c r="G11" s="1" t="s">
        <v>141</v>
      </c>
    </row>
    <row r="12" spans="1:8">
      <c r="A12" s="1" t="s">
        <v>142</v>
      </c>
      <c r="C12" s="1" t="s">
        <v>143</v>
      </c>
      <c r="G12" s="1" t="s">
        <v>144</v>
      </c>
    </row>
    <row r="13" spans="1:8">
      <c r="A13" s="1" t="s">
        <v>145</v>
      </c>
      <c r="C13" s="1" t="s">
        <v>146</v>
      </c>
      <c r="G13" s="1" t="s">
        <v>147</v>
      </c>
    </row>
    <row r="14" spans="1:8">
      <c r="A14" s="1" t="s">
        <v>148</v>
      </c>
      <c r="C14" s="1" t="s">
        <v>149</v>
      </c>
      <c r="G14" s="1" t="s">
        <v>150</v>
      </c>
    </row>
    <row r="15" spans="1:8">
      <c r="C15" s="1" t="s">
        <v>151</v>
      </c>
      <c r="G15" s="1" t="s">
        <v>152</v>
      </c>
    </row>
    <row r="16" spans="1:8">
      <c r="C16" s="1" t="s">
        <v>153</v>
      </c>
      <c r="G16" s="1" t="s">
        <v>154</v>
      </c>
    </row>
    <row r="17" spans="1:3">
      <c r="C17" s="1" t="s">
        <v>155</v>
      </c>
    </row>
    <row r="18" spans="1:3">
      <c r="C18" s="1" t="s">
        <v>156</v>
      </c>
    </row>
    <row r="19" spans="1:3">
      <c r="C19" s="1" t="s">
        <v>157</v>
      </c>
    </row>
    <row r="20" spans="1:3">
      <c r="C20" s="1" t="s">
        <v>158</v>
      </c>
    </row>
    <row r="21" spans="1:3">
      <c r="C21" s="1" t="s">
        <v>159</v>
      </c>
    </row>
    <row r="26" spans="1:3">
      <c r="A26" t="s">
        <v>160</v>
      </c>
    </row>
    <row r="27" spans="1:3">
      <c r="A27" t="s">
        <v>161</v>
      </c>
    </row>
    <row r="28" spans="1:3">
      <c r="A28" t="s">
        <v>162</v>
      </c>
    </row>
    <row r="29" spans="1:3">
      <c r="A29" t="s">
        <v>163</v>
      </c>
    </row>
    <row r="30" spans="1:3">
      <c r="A30" t="s">
        <v>164</v>
      </c>
    </row>
    <row r="31" spans="1:3">
      <c r="A31" t="s">
        <v>165</v>
      </c>
    </row>
    <row r="32" spans="1:3">
      <c r="A32" t="s">
        <v>166</v>
      </c>
    </row>
    <row r="33" spans="1:1">
      <c r="A33" t="s">
        <v>167</v>
      </c>
    </row>
    <row r="34" spans="1:1">
      <c r="A34" t="s">
        <v>168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0A13D-542F-4DB5-B7B0-4CFE6C69D143}">
  <sheetPr codeName="Hoja3"/>
  <dimension ref="A1:C89"/>
  <sheetViews>
    <sheetView workbookViewId="0">
      <selection activeCell="C2" sqref="C2:C5"/>
    </sheetView>
  </sheetViews>
  <sheetFormatPr baseColWidth="10" defaultColWidth="11.42578125" defaultRowHeight="12.75"/>
  <cols>
    <col min="1" max="1" width="37.85546875" bestFit="1" customWidth="1"/>
  </cols>
  <sheetData>
    <row r="1" spans="1:3">
      <c r="A1" s="2" t="s">
        <v>50</v>
      </c>
    </row>
    <row r="2" spans="1:3">
      <c r="A2" s="1" t="s">
        <v>93</v>
      </c>
      <c r="C2" t="s">
        <v>161</v>
      </c>
    </row>
    <row r="3" spans="1:3">
      <c r="A3" s="1" t="s">
        <v>100</v>
      </c>
      <c r="C3" t="s">
        <v>162</v>
      </c>
    </row>
    <row r="4" spans="1:3">
      <c r="A4" s="1" t="s">
        <v>107</v>
      </c>
      <c r="C4" t="s">
        <v>165</v>
      </c>
    </row>
    <row r="5" spans="1:3">
      <c r="A5" s="1" t="s">
        <v>112</v>
      </c>
      <c r="C5" t="s">
        <v>168</v>
      </c>
    </row>
    <row r="6" spans="1:3">
      <c r="A6" s="1" t="s">
        <v>117</v>
      </c>
    </row>
    <row r="7" spans="1:3">
      <c r="A7" s="1" t="s">
        <v>122</v>
      </c>
    </row>
    <row r="8" spans="1:3">
      <c r="A8" s="1" t="s">
        <v>127</v>
      </c>
    </row>
    <row r="9" spans="1:3">
      <c r="A9" s="1" t="s">
        <v>131</v>
      </c>
    </row>
    <row r="10" spans="1:3">
      <c r="A10" s="1" t="s">
        <v>135</v>
      </c>
    </row>
    <row r="11" spans="1:3">
      <c r="A11" s="1" t="s">
        <v>139</v>
      </c>
    </row>
    <row r="12" spans="1:3">
      <c r="A12" s="1" t="s">
        <v>142</v>
      </c>
    </row>
    <row r="13" spans="1:3">
      <c r="A13" s="1" t="s">
        <v>145</v>
      </c>
    </row>
    <row r="14" spans="1:3">
      <c r="A14" s="1" t="s">
        <v>148</v>
      </c>
    </row>
    <row r="15" spans="1:3">
      <c r="A15" s="1"/>
    </row>
    <row r="16" spans="1:3">
      <c r="A16" s="1"/>
    </row>
    <row r="17" spans="1:1">
      <c r="A17" s="2" t="s">
        <v>53</v>
      </c>
    </row>
    <row r="18" spans="1:1">
      <c r="A18" s="1" t="s">
        <v>94</v>
      </c>
    </row>
    <row r="19" spans="1:1">
      <c r="A19" s="1" t="s">
        <v>101</v>
      </c>
    </row>
    <row r="20" spans="1:1">
      <c r="A20" s="1" t="s">
        <v>108</v>
      </c>
    </row>
    <row r="21" spans="1:1">
      <c r="A21" s="1" t="s">
        <v>113</v>
      </c>
    </row>
    <row r="22" spans="1:1">
      <c r="A22" s="1" t="s">
        <v>118</v>
      </c>
    </row>
    <row r="23" spans="1:1">
      <c r="A23" s="1" t="s">
        <v>55</v>
      </c>
    </row>
    <row r="24" spans="1:1">
      <c r="A24" s="1"/>
    </row>
    <row r="25" spans="1:1" ht="25.5">
      <c r="A25" s="2" t="s">
        <v>57</v>
      </c>
    </row>
    <row r="26" spans="1:1">
      <c r="A26" s="1" t="s">
        <v>95</v>
      </c>
    </row>
    <row r="27" spans="1:1">
      <c r="A27" s="1" t="s">
        <v>102</v>
      </c>
    </row>
    <row r="28" spans="1:1">
      <c r="A28" s="1" t="s">
        <v>109</v>
      </c>
    </row>
    <row r="29" spans="1:1">
      <c r="A29" s="1" t="s">
        <v>114</v>
      </c>
    </row>
    <row r="30" spans="1:1">
      <c r="A30" s="1" t="s">
        <v>119</v>
      </c>
    </row>
    <row r="31" spans="1:1">
      <c r="A31" s="1" t="s">
        <v>123</v>
      </c>
    </row>
    <row r="32" spans="1:1">
      <c r="A32" s="1" t="s">
        <v>128</v>
      </c>
    </row>
    <row r="33" spans="1:1">
      <c r="A33" s="1" t="s">
        <v>132</v>
      </c>
    </row>
    <row r="34" spans="1:1">
      <c r="A34" s="1" t="s">
        <v>136</v>
      </c>
    </row>
    <row r="35" spans="1:1">
      <c r="A35" s="1" t="s">
        <v>140</v>
      </c>
    </row>
    <row r="36" spans="1:1">
      <c r="A36" s="1" t="s">
        <v>143</v>
      </c>
    </row>
    <row r="37" spans="1:1">
      <c r="A37" s="1" t="s">
        <v>146</v>
      </c>
    </row>
    <row r="38" spans="1:1">
      <c r="A38" s="1" t="s">
        <v>149</v>
      </c>
    </row>
    <row r="39" spans="1:1">
      <c r="A39" s="1" t="s">
        <v>151</v>
      </c>
    </row>
    <row r="40" spans="1:1">
      <c r="A40" s="1" t="s">
        <v>153</v>
      </c>
    </row>
    <row r="41" spans="1:1">
      <c r="A41" s="1" t="s">
        <v>155</v>
      </c>
    </row>
    <row r="42" spans="1:1">
      <c r="A42" s="1" t="s">
        <v>156</v>
      </c>
    </row>
    <row r="43" spans="1:1">
      <c r="A43" s="1" t="s">
        <v>157</v>
      </c>
    </row>
    <row r="44" spans="1:1">
      <c r="A44" s="1" t="s">
        <v>158</v>
      </c>
    </row>
    <row r="45" spans="1:1">
      <c r="A45" s="1" t="s">
        <v>159</v>
      </c>
    </row>
    <row r="46" spans="1:1">
      <c r="A46" s="1"/>
    </row>
    <row r="47" spans="1:1">
      <c r="A47" s="2" t="s">
        <v>59</v>
      </c>
    </row>
    <row r="48" spans="1:1">
      <c r="A48" s="1" t="s">
        <v>95</v>
      </c>
    </row>
    <row r="49" spans="1:1">
      <c r="A49" s="1" t="s">
        <v>102</v>
      </c>
    </row>
    <row r="50" spans="1:1">
      <c r="A50" s="1" t="s">
        <v>109</v>
      </c>
    </row>
    <row r="51" spans="1:1">
      <c r="A51" s="1" t="s">
        <v>114</v>
      </c>
    </row>
    <row r="52" spans="1:1">
      <c r="A52" s="1" t="s">
        <v>119</v>
      </c>
    </row>
    <row r="53" spans="1:1">
      <c r="A53" s="1" t="s">
        <v>124</v>
      </c>
    </row>
    <row r="54" spans="1:1">
      <c r="A54" s="1"/>
    </row>
    <row r="55" spans="1:1" ht="25.5">
      <c r="A55" s="2" t="s">
        <v>61</v>
      </c>
    </row>
    <row r="56" spans="1:1">
      <c r="A56" s="1" t="s">
        <v>96</v>
      </c>
    </row>
    <row r="57" spans="1:1">
      <c r="A57" s="1" t="s">
        <v>103</v>
      </c>
    </row>
    <row r="58" spans="1:1">
      <c r="A58" s="1"/>
    </row>
    <row r="59" spans="1:1">
      <c r="A59" s="2" t="s">
        <v>63</v>
      </c>
    </row>
    <row r="60" spans="1:1">
      <c r="A60" s="1" t="s">
        <v>97</v>
      </c>
    </row>
    <row r="61" spans="1:1">
      <c r="A61" s="1" t="s">
        <v>104</v>
      </c>
    </row>
    <row r="62" spans="1:1">
      <c r="A62" s="1"/>
    </row>
    <row r="63" spans="1:1">
      <c r="A63" s="2" t="s">
        <v>65</v>
      </c>
    </row>
    <row r="64" spans="1:1">
      <c r="A64" s="1" t="s">
        <v>98</v>
      </c>
    </row>
    <row r="65" spans="1:1">
      <c r="A65" s="1" t="s">
        <v>105</v>
      </c>
    </row>
    <row r="66" spans="1:1">
      <c r="A66" s="1" t="s">
        <v>110</v>
      </c>
    </row>
    <row r="67" spans="1:1">
      <c r="A67" s="1" t="s">
        <v>115</v>
      </c>
    </row>
    <row r="68" spans="1:1">
      <c r="A68" s="1" t="s">
        <v>120</v>
      </c>
    </row>
    <row r="69" spans="1:1">
      <c r="A69" s="1" t="s">
        <v>125</v>
      </c>
    </row>
    <row r="70" spans="1:1">
      <c r="A70" s="1" t="s">
        <v>129</v>
      </c>
    </row>
    <row r="71" spans="1:1">
      <c r="A71" s="1" t="s">
        <v>133</v>
      </c>
    </row>
    <row r="72" spans="1:1">
      <c r="A72" s="1" t="s">
        <v>137</v>
      </c>
    </row>
    <row r="73" spans="1:1">
      <c r="A73" s="1" t="s">
        <v>141</v>
      </c>
    </row>
    <row r="74" spans="1:1">
      <c r="A74" s="1" t="s">
        <v>144</v>
      </c>
    </row>
    <row r="75" spans="1:1">
      <c r="A75" s="1" t="s">
        <v>147</v>
      </c>
    </row>
    <row r="76" spans="1:1">
      <c r="A76" s="1" t="s">
        <v>150</v>
      </c>
    </row>
    <row r="77" spans="1:1">
      <c r="A77" s="1" t="s">
        <v>152</v>
      </c>
    </row>
    <row r="78" spans="1:1">
      <c r="A78" s="1" t="s">
        <v>154</v>
      </c>
    </row>
    <row r="79" spans="1:1">
      <c r="A79" s="2"/>
    </row>
    <row r="80" spans="1:1">
      <c r="A80" s="2" t="s">
        <v>67</v>
      </c>
    </row>
    <row r="81" spans="1:1">
      <c r="A81" s="1" t="s">
        <v>99</v>
      </c>
    </row>
    <row r="82" spans="1:1">
      <c r="A82" s="1" t="s">
        <v>106</v>
      </c>
    </row>
    <row r="83" spans="1:1">
      <c r="A83" s="1" t="s">
        <v>111</v>
      </c>
    </row>
    <row r="84" spans="1:1">
      <c r="A84" s="1" t="s">
        <v>116</v>
      </c>
    </row>
    <row r="85" spans="1:1">
      <c r="A85" s="1" t="s">
        <v>121</v>
      </c>
    </row>
    <row r="86" spans="1:1">
      <c r="A86" s="1" t="s">
        <v>126</v>
      </c>
    </row>
    <row r="87" spans="1:1">
      <c r="A87" s="1" t="s">
        <v>130</v>
      </c>
    </row>
    <row r="88" spans="1:1">
      <c r="A88" s="1" t="s">
        <v>134</v>
      </c>
    </row>
    <row r="89" spans="1:1">
      <c r="A89" s="1" t="s">
        <v>138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Formato Presupuesto</vt:lpstr>
      <vt:lpstr>LISTA</vt:lpstr>
      <vt:lpstr>Hoja1</vt:lpstr>
      <vt:lpstr>'Formato Presupuesto'!Área_de_impresión</vt:lpstr>
      <vt:lpstr>'Formato Presupuesto'!AUTOF</vt:lpstr>
      <vt:lpstr>SERVICIOS_GENERALES</vt:lpstr>
      <vt:lpstr>'Formato Presupuesto'!Títulos_a_imprimir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anexo2-Presupuesto 2026</dc:title>
  <dc:subject/>
  <dc:creator>SINDE</dc:creator>
  <cp:keywords/>
  <dc:description/>
  <cp:lastModifiedBy>Guillermo Alfonso Ponce Vasquez</cp:lastModifiedBy>
  <cp:revision/>
  <dcterms:created xsi:type="dcterms:W3CDTF">2025-08-19T17:42:27Z</dcterms:created>
  <dcterms:modified xsi:type="dcterms:W3CDTF">2026-03-04T19:20:24Z</dcterms:modified>
  <cp:category/>
  <cp:contentStatus/>
</cp:coreProperties>
</file>